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elta.sm.ee/dhs/webdav/aaa3f9cebb957c1e54386bc1448a41c834ecc79e/47010310298/65ccb24e-84d0-4e1b-923a-2839a7e10c14/"/>
    </mc:Choice>
  </mc:AlternateContent>
  <xr:revisionPtr revIDLastSave="0" documentId="13_ncr:1_{2E39067E-2708-4D89-8B9B-50CA5157AD2A}" xr6:coauthVersionLast="47" xr6:coauthVersionMax="47" xr10:uidLastSave="{00000000-0000-0000-0000-000000000000}"/>
  <bookViews>
    <workbookView xWindow="28680" yWindow="-120" windowWidth="29040" windowHeight="15720" tabRatio="778" activeTab="1" xr2:uid="{6EFC8FAF-3D51-4DDB-8428-28B699436F57}"/>
  </bookViews>
  <sheets>
    <sheet name="Lühendid" sheetId="10" r:id="rId1"/>
    <sheet name="VA-sisesed, internal" sheetId="7" r:id="rId2"/>
    <sheet name="VA-vahelised, external" sheetId="8" r:id="rId3"/>
  </sheets>
  <definedNames>
    <definedName name="_xlnm._FilterDatabase" localSheetId="2" hidden="1">'VA-vahelised, external'!$A$2:$K$3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A15" i="7"/>
  <c r="A14" i="7"/>
  <c r="A10" i="7"/>
  <c r="A8" i="8"/>
  <c r="A9" i="8"/>
  <c r="A9" i="7"/>
  <c r="A6" i="8"/>
  <c r="A8" i="7"/>
  <c r="A7" i="7"/>
  <c r="A6" i="7"/>
  <c r="A5" i="7"/>
  <c r="A4" i="7"/>
  <c r="A11" i="7"/>
  <c r="A12" i="7"/>
  <c r="A13"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4" i="8"/>
  <c r="A7"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alcChain>
</file>

<file path=xl/sharedStrings.xml><?xml version="1.0" encoding="utf-8"?>
<sst xmlns="http://schemas.openxmlformats.org/spreadsheetml/2006/main" count="155" uniqueCount="73">
  <si>
    <t>Osapool</t>
  </si>
  <si>
    <t>Lühend</t>
  </si>
  <si>
    <t>Haridus- ja Teadusministeeriumi valitsemisala</t>
  </si>
  <si>
    <t>HTM</t>
  </si>
  <si>
    <t>Justiitsministeeriumi valitsemisala</t>
  </si>
  <si>
    <t>JUM</t>
  </si>
  <si>
    <t>Kaitseministeeriumi valitsemisala</t>
  </si>
  <si>
    <t>KAM</t>
  </si>
  <si>
    <t>Kliimaministeeriumi valitsemisala</t>
  </si>
  <si>
    <t>KLIM</t>
  </si>
  <si>
    <t>Kultuuriministeeriumi valitsemisala</t>
  </si>
  <si>
    <t>KUM</t>
  </si>
  <si>
    <t>Majandus- ja Kommunikatsiooniministeeriumi valitsemisala</t>
  </si>
  <si>
    <t>MKM</t>
  </si>
  <si>
    <t>Regionaal- ja Põllumajandusministeeriumi valitsemisala</t>
  </si>
  <si>
    <t>REM</t>
  </si>
  <si>
    <t>Rahandusministeeriumi valitsemisala</t>
  </si>
  <si>
    <t>RAM</t>
  </si>
  <si>
    <t>Riigikantselei</t>
  </si>
  <si>
    <t>Rkants</t>
  </si>
  <si>
    <t>Riigikogu Kantselei</t>
  </si>
  <si>
    <t>RKKants</t>
  </si>
  <si>
    <t>Riigikohus</t>
  </si>
  <si>
    <t>RKohus</t>
  </si>
  <si>
    <t>Riigikontroll</t>
  </si>
  <si>
    <t>Rkontr</t>
  </si>
  <si>
    <t>Siseministeeriumi valitsemisala</t>
  </si>
  <si>
    <t>SIM</t>
  </si>
  <si>
    <t>Sotsiaalministeeriumi valitsemisala</t>
  </si>
  <si>
    <t>SOM</t>
  </si>
  <si>
    <t>Vabariigi Presidendi Kantselei</t>
  </si>
  <si>
    <t>VPK</t>
  </si>
  <si>
    <t>Vabariigi Valitsus (reserv)</t>
  </si>
  <si>
    <t>VV</t>
  </si>
  <si>
    <t>Välisministeeriumi valitsemisala</t>
  </si>
  <si>
    <t>VÄM</t>
  </si>
  <si>
    <t>Õiguskantsleri Kantselei</t>
  </si>
  <si>
    <t>ÕK</t>
  </si>
  <si>
    <t>2024 RE</t>
  </si>
  <si>
    <t>KOHUSTUSLIK</t>
  </si>
  <si>
    <t>SOOVITUSLIK</t>
  </si>
  <si>
    <t>Nr
(valem)</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</si>
  <si>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</si>
  <si>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</si>
  <si>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</si>
  <si>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</si>
  <si>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</si>
  <si>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</si>
  <si>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t>Vahendite mahu korrigeerimine,
eurodes</t>
  </si>
  <si>
    <t>Muudatusettepaneku selgitused</t>
  </si>
  <si>
    <t>SoM suunab teaduse, arenduse ja innovatsiooni rahadest Tervise Arengu Instituudile 40 000 eurot alkoholi kaugmüügi testostlemise metoodika väljatöötamiseks.</t>
  </si>
  <si>
    <t>SE000028</t>
  </si>
  <si>
    <t>Vahendid Riigi Kinnisvara Aktsiaseltsile</t>
  </si>
  <si>
    <t>XX</t>
  </si>
  <si>
    <t>IN002000</t>
  </si>
  <si>
    <t>TEHIKu baastaristu investeeringud summas 881 843 eurot lükatakse edasi, et katta suurenenud litsentsikulusid 198 000 euro ulatuses, andmehalduse tööjõukulusid 423 843 euro ulatuses ning tervise infosüsteemi teenuste ülalpidamise tööjõukulusid 260 000 euro ulatuses.  IT investeeringute (väikearenduste) eelarvest suunatakse 288 000 eurot sotsiaalteenuste ja -toetuste andmeregistri STAR hooldus- ja majutuskuludeks.</t>
  </si>
  <si>
    <t>Terviseamet tõstab ümber tegevuskulude eelarvevahendeid 603 608 eurot  programmitegevuste vahel töömahtude täpsustamise, palgamäärade korrigeerimise ja mürgistusteabekeskuse õde-konsultantidele arstliku nõustamistoe vajaduse tõttu (sh suurendatakse personalikulusid 167 000 eurot majandamiskulude arvelt).</t>
  </si>
  <si>
    <t>Terviseamet tõstab ümber RKAS vahendeid summas 41 962 eurot programmide tegevuste vahel, kuna eelarve sõltub teenistujate arvust ja nende tööjaotusest tegevuste vahel.</t>
  </si>
  <si>
    <t>SoMi tegevuskulude eelarve arvelt suunatakse 330 000 eurot hädaolukorra seaduse (HOS) tegevuste rakendamiseks: veebikoolituse loomine esmatasandi töötajatele 100 000 eurot; seminarid ja õppused osapooltele, sh kaasates rahvusvahelisi eksperte 200 000 eurot; Eesti spetsialistide õppevisiidid välismaale 30 000 eurot.</t>
  </si>
  <si>
    <t>Vastaspool</t>
  </si>
  <si>
    <t>K</t>
  </si>
  <si>
    <t>PPA suunab Sotsiaalkindlustusametile vahendid ohvriabi teenuse osutamiseks vajalike ruumide kasutamise lepingu sõlmimiseks RKASiga (seni kasutas ruume lepingu alusel PPA).</t>
  </si>
  <si>
    <t>Sotsiaalkindlustusamet suunab RAMile vahendid riigimajade - Tallinna mnt 18 Paide (5 kuud), Suur 3 Jõgeva (7 kuud), Akadeemia 2 Pärnu (4 kuud), lepinguliste kohustuste täitmiseks (RKAS lepingupartneriks nende kuude osas ja edaspidi on SKA asemel RAM).</t>
  </si>
  <si>
    <t>RKASi käibemaksukulu seoses ruumide lepingute üleandmisega RAMile.</t>
  </si>
  <si>
    <t>IT investeeringud</t>
  </si>
  <si>
    <t>TEHIK suunab vahendid RITile seoses Voliniku kantselei töökohateenuse üleandmisega RITile.</t>
  </si>
  <si>
    <t>SoM suunab vahendid RITile  töökohateenuse ülalpidamiskuludeks.</t>
  </si>
  <si>
    <t>SIM suunab Tervise Arengu Instituudile MTÜ Ööhaldjad täiendavaks tegevuste rahastamiseks lähtuvalt eesmärkidest ja seatud vajadustest.</t>
  </si>
  <si>
    <t>MKM suunab SoMile vahendid pilootprojekti "Tulevikukindla andmemajanduse ökosüsteemi mudel ja taristulised lahendused andmete turvaliseks haldamiseks, käitlemiseks ja väärindamiseks ".</t>
  </si>
  <si>
    <t>Terviseamet suunab RAMile vahendid riigimajade, Tallinna mnt 18, Paide, ja Akadeemia 2, Pärnu, lepinguliste kohustuste täitmiseks (RKAS lepingupartneriks on  edaspidi RAM).</t>
  </si>
  <si>
    <t>Terviseameti ruumidest Paldiski mnt 81, Tallinn (RKAS) võttis Tervise Arengu Instituut alates 2024.a  kasutusele laopinna, mille kuludeks neile eelarvet ei olnud eraldatud. Seetõttu suunatakse Terviseameti rendikuludest TAI-le 16 473 eurot RKAS vahendeid.</t>
  </si>
  <si>
    <t xml:space="preserve">SoMi tegevuskulude arvelt kaetakse WHO liikmemaksu kallinemine 26 000 eurot. </t>
  </si>
  <si>
    <t>Tervise Arengu Instituut suunab teenuselt "Narkomaania ennetamine, ravi, kahjude vähendamine" 33 955 eurot teenusele "HIV ennetamine, ravi ja mõjude vähendamine" MSM seksuaalsel teel levivate infektsioonide ravi ja diagnostika ootamatult suurenenud nõudluse katmiseks.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</si>
</sst>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sz val="10"/>
      <color rgb="FFFF0000"/>
      <name val="Calibri"/>
      <family val="2"/>
      <charset val="186"/>
      <scheme val="minor"/>
    </font>
    <font>
      <sz val="10"/>
      <color rgb="FFFF0000"/>
      <name val="Arial"/>
      <family val="2"/>
      <charset val="186"/>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rgb="FF000000"/>
      </bottom>
      <diagonal/>
    </border>
    <border>
      <left/>
      <right/>
      <top style="thin">
        <color rgb="FF000000"/>
      </top>
      <bottom/>
      <diagonal/>
    </border>
  </borders>
  <cellStyleXfs count="1">
    <xf numFmtId="0" fontId="0" fillId="0" borderId="0"/>
  </cellStyleXfs>
  <cellXfs count="41">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3" borderId="1" xfId="0" applyFont="1" applyFill="1" applyBorder="1" applyAlignment="1">
      <alignment horizontal="center" vertical="center" wrapText="1"/>
    </xf>
    <xf numFmtId="1" fontId="2" fillId="0" borderId="0" xfId="0" applyNumberFormat="1" applyFont="1" applyAlignment="1">
      <alignment horizontal="right" vertical="center" indent="1"/>
    </xf>
    <xf numFmtId="0" fontId="2" fillId="0" borderId="0" xfId="0" applyFont="1" applyAlignment="1">
      <alignment horizontal="left" vertical="top" wrapText="1"/>
    </xf>
    <xf numFmtId="0" fontId="2" fillId="0" borderId="0" xfId="0" applyFont="1" applyAlignment="1">
      <alignment horizontal="center" vertical="top"/>
    </xf>
    <xf numFmtId="3" fontId="2" fillId="0" borderId="0" xfId="0" applyNumberFormat="1" applyFont="1" applyAlignment="1">
      <alignment horizontal="right" vertical="center" indent="1"/>
    </xf>
    <xf numFmtId="0" fontId="2" fillId="0" borderId="2" xfId="0" applyFont="1" applyBorder="1" applyAlignment="1">
      <alignment horizontal="center" vertical="center"/>
    </xf>
    <xf numFmtId="3" fontId="2" fillId="0" borderId="2" xfId="0" applyNumberFormat="1" applyFont="1" applyBorder="1" applyAlignment="1">
      <alignment horizontal="right" vertical="center" indent="1"/>
    </xf>
    <xf numFmtId="0" fontId="2" fillId="0" borderId="2" xfId="0" applyFont="1" applyBorder="1" applyAlignment="1">
      <alignment horizontal="left" vertical="center" wrapText="1" indent="1"/>
    </xf>
    <xf numFmtId="0" fontId="2" fillId="0" borderId="0" xfId="0" applyFont="1" applyAlignment="1">
      <alignment horizontal="left" vertical="top" wrapText="1" indent="1"/>
    </xf>
    <xf numFmtId="0" fontId="2" fillId="0" borderId="4" xfId="0" applyFont="1" applyBorder="1" applyAlignment="1">
      <alignment horizontal="center" vertical="center"/>
    </xf>
    <xf numFmtId="3" fontId="2" fillId="0" borderId="4" xfId="0" applyNumberFormat="1" applyFont="1" applyBorder="1" applyAlignment="1">
      <alignment horizontal="right" vertical="center" inden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center" vertical="center"/>
    </xf>
    <xf numFmtId="0" fontId="2" fillId="0" borderId="4" xfId="0" applyFont="1" applyBorder="1" applyAlignment="1">
      <alignment horizontal="left" vertical="center" wrapText="1" indent="1"/>
    </xf>
    <xf numFmtId="0" fontId="2" fillId="0" borderId="0" xfId="0" applyFont="1" applyAlignment="1">
      <alignment vertical="top" wrapText="1" inden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5"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3" xfId="0" applyFont="1" applyBorder="1" applyAlignment="1">
      <alignment horizontal="left" vertical="top"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6" fillId="0" borderId="0" xfId="0" applyFont="1"/>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topLeftCell="A7" zoomScale="90" zoomScaleNormal="90" workbookViewId="0">
      <selection activeCell="A22" sqref="A22"/>
    </sheetView>
  </sheetViews>
  <sheetFormatPr defaultRowHeight="14.5" x14ac:dyDescent="0.35"/>
  <cols>
    <col min="1" max="1" width="51.81640625" customWidth="1"/>
    <col min="2" max="2" width="26.81640625" customWidth="1"/>
  </cols>
  <sheetData>
    <row r="1" spans="1:2" x14ac:dyDescent="0.35">
      <c r="A1" s="9" t="s">
        <v>0</v>
      </c>
      <c r="B1" s="9" t="s">
        <v>1</v>
      </c>
    </row>
    <row r="2" spans="1:2" x14ac:dyDescent="0.35">
      <c r="A2" s="8" t="s">
        <v>2</v>
      </c>
      <c r="B2" s="8" t="s">
        <v>3</v>
      </c>
    </row>
    <row r="3" spans="1:2" x14ac:dyDescent="0.35">
      <c r="A3" s="8" t="s">
        <v>4</v>
      </c>
      <c r="B3" s="8" t="s">
        <v>5</v>
      </c>
    </row>
    <row r="4" spans="1:2" x14ac:dyDescent="0.35">
      <c r="A4" s="8" t="s">
        <v>6</v>
      </c>
      <c r="B4" s="8" t="s">
        <v>7</v>
      </c>
    </row>
    <row r="5" spans="1:2" x14ac:dyDescent="0.35">
      <c r="A5" s="8" t="s">
        <v>8</v>
      </c>
      <c r="B5" s="8" t="s">
        <v>9</v>
      </c>
    </row>
    <row r="6" spans="1:2" x14ac:dyDescent="0.35">
      <c r="A6" s="8" t="s">
        <v>10</v>
      </c>
      <c r="B6" s="8" t="s">
        <v>11</v>
      </c>
    </row>
    <row r="7" spans="1:2" x14ac:dyDescent="0.35">
      <c r="A7" s="8" t="s">
        <v>12</v>
      </c>
      <c r="B7" s="8" t="s">
        <v>13</v>
      </c>
    </row>
    <row r="8" spans="1:2" x14ac:dyDescent="0.35">
      <c r="A8" s="8" t="s">
        <v>14</v>
      </c>
      <c r="B8" s="8" t="s">
        <v>15</v>
      </c>
    </row>
    <row r="9" spans="1:2" x14ac:dyDescent="0.35">
      <c r="A9" s="8" t="s">
        <v>16</v>
      </c>
      <c r="B9" s="8" t="s">
        <v>17</v>
      </c>
    </row>
    <row r="10" spans="1:2" x14ac:dyDescent="0.35">
      <c r="A10" s="8" t="s">
        <v>18</v>
      </c>
      <c r="B10" s="8" t="s">
        <v>19</v>
      </c>
    </row>
    <row r="11" spans="1:2" x14ac:dyDescent="0.35">
      <c r="A11" s="8" t="s">
        <v>20</v>
      </c>
      <c r="B11" s="8" t="s">
        <v>21</v>
      </c>
    </row>
    <row r="12" spans="1:2" x14ac:dyDescent="0.35">
      <c r="A12" s="8" t="s">
        <v>22</v>
      </c>
      <c r="B12" s="8" t="s">
        <v>23</v>
      </c>
    </row>
    <row r="13" spans="1:2" x14ac:dyDescent="0.35">
      <c r="A13" s="8" t="s">
        <v>24</v>
      </c>
      <c r="B13" s="8" t="s">
        <v>25</v>
      </c>
    </row>
    <row r="14" spans="1:2" x14ac:dyDescent="0.35">
      <c r="A14" s="8" t="s">
        <v>26</v>
      </c>
      <c r="B14" s="8" t="s">
        <v>27</v>
      </c>
    </row>
    <row r="15" spans="1:2" x14ac:dyDescent="0.35">
      <c r="A15" s="8" t="s">
        <v>28</v>
      </c>
      <c r="B15" s="8" t="s">
        <v>29</v>
      </c>
    </row>
    <row r="16" spans="1:2" x14ac:dyDescent="0.35">
      <c r="A16" s="8" t="s">
        <v>30</v>
      </c>
      <c r="B16" s="8" t="s">
        <v>31</v>
      </c>
    </row>
    <row r="17" spans="1:2" x14ac:dyDescent="0.35">
      <c r="A17" s="8" t="s">
        <v>32</v>
      </c>
      <c r="B17" s="8" t="s">
        <v>33</v>
      </c>
    </row>
    <row r="18" spans="1:2" x14ac:dyDescent="0.35">
      <c r="A18" s="8" t="s">
        <v>34</v>
      </c>
      <c r="B18" s="8" t="s">
        <v>35</v>
      </c>
    </row>
    <row r="19" spans="1:2" x14ac:dyDescent="0.35">
      <c r="A19" s="8" t="s">
        <v>36</v>
      </c>
      <c r="B19" s="8" t="s">
        <v>37</v>
      </c>
    </row>
    <row r="23" spans="1:2" x14ac:dyDescent="0.35">
      <c r="B23" t="s">
        <v>38</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K102"/>
  <sheetViews>
    <sheetView tabSelected="1" zoomScale="90" zoomScaleNormal="90" workbookViewId="0">
      <pane ySplit="3" topLeftCell="A4" activePane="bottomLeft" state="frozen"/>
      <selection pane="bottomLeft" activeCell="O10" sqref="O10"/>
    </sheetView>
  </sheetViews>
  <sheetFormatPr defaultColWidth="9.1796875" defaultRowHeight="13" x14ac:dyDescent="0.35"/>
  <cols>
    <col min="1" max="2" width="15.54296875" style="2" customWidth="1"/>
    <col min="3" max="4" width="15.453125" style="2" customWidth="1"/>
    <col min="5" max="5" width="13.453125" style="2" customWidth="1"/>
    <col min="6" max="6" width="21" style="2" bestFit="1" customWidth="1"/>
    <col min="7" max="7" width="10.54296875" style="2" bestFit="1" customWidth="1"/>
    <col min="8" max="8" width="11.54296875" style="2" customWidth="1"/>
    <col min="9" max="9" width="20" style="3" customWidth="1"/>
    <col min="10" max="10" width="56.26953125" style="4" customWidth="1"/>
    <col min="11" max="16384" width="9.1796875" style="1"/>
  </cols>
  <sheetData>
    <row r="1" spans="1:11" s="39" customFormat="1" x14ac:dyDescent="0.35">
      <c r="A1" s="38"/>
      <c r="B1" s="38" t="s">
        <v>39</v>
      </c>
      <c r="C1" s="38" t="s">
        <v>40</v>
      </c>
      <c r="D1" s="38" t="s">
        <v>40</v>
      </c>
      <c r="E1" s="38" t="s">
        <v>39</v>
      </c>
      <c r="F1" s="38" t="s">
        <v>39</v>
      </c>
      <c r="G1" s="38" t="s">
        <v>39</v>
      </c>
      <c r="H1" s="38" t="s">
        <v>39</v>
      </c>
      <c r="I1" s="38" t="s">
        <v>39</v>
      </c>
      <c r="J1" s="38" t="s">
        <v>39</v>
      </c>
    </row>
    <row r="2" spans="1:11" ht="51" customHeight="1" x14ac:dyDescent="0.35">
      <c r="A2" s="34" t="s">
        <v>41</v>
      </c>
      <c r="B2" s="36" t="s">
        <v>0</v>
      </c>
      <c r="C2" s="32" t="s">
        <v>42</v>
      </c>
      <c r="D2" s="32" t="s">
        <v>43</v>
      </c>
      <c r="E2" s="37" t="s">
        <v>44</v>
      </c>
      <c r="F2" s="37" t="s">
        <v>45</v>
      </c>
      <c r="G2" s="37" t="s">
        <v>46</v>
      </c>
      <c r="H2" s="37" t="s">
        <v>47</v>
      </c>
      <c r="I2" s="28" t="s">
        <v>48</v>
      </c>
      <c r="J2" s="36" t="s">
        <v>49</v>
      </c>
    </row>
    <row r="3" spans="1:11" ht="15" customHeight="1" x14ac:dyDescent="0.35">
      <c r="A3" s="35"/>
      <c r="B3" s="36"/>
      <c r="C3" s="33"/>
      <c r="D3" s="33"/>
      <c r="E3" s="37"/>
      <c r="F3" s="37"/>
      <c r="G3" s="37"/>
      <c r="H3" s="37"/>
      <c r="I3" s="27">
        <v>2024</v>
      </c>
      <c r="J3" s="36"/>
    </row>
    <row r="4" spans="1:11" ht="39" x14ac:dyDescent="0.35">
      <c r="A4" s="2" t="str">
        <f>IF(B4&lt;&gt;"",CONCATENATE(B4," - int - ",IF(COUNTA($B4:B$4)/2-TRUNC(COUNTA($B4:B$4)/2)=0,TRUNC(COUNTA($B4:B$4)/2),TRUNC(COUNTA($B4:B$4)/2)+1)),"")</f>
        <v>SOM - int - 1</v>
      </c>
      <c r="B4" s="2" t="s">
        <v>29</v>
      </c>
      <c r="G4" s="2">
        <v>20</v>
      </c>
      <c r="H4" s="2">
        <v>55</v>
      </c>
      <c r="I4" s="14">
        <v>40000</v>
      </c>
      <c r="J4" s="18" t="s">
        <v>50</v>
      </c>
    </row>
    <row r="5" spans="1:11" x14ac:dyDescent="0.35">
      <c r="A5" s="19" t="str">
        <f>IF(B5&lt;&gt;"",CONCATENATE(B5," - int - ",IF(COUNTA($B$4:B5)/2-TRUNC(COUNTA($B$4:B5)/2)=0,TRUNC(COUNTA($B$4:B5)/2),TRUNC(COUNTA($B$4:B5)/2)+1)),"")</f>
        <v>SOM - int - 1</v>
      </c>
      <c r="B5" s="15" t="s">
        <v>29</v>
      </c>
      <c r="C5" s="15"/>
      <c r="D5" s="15"/>
      <c r="E5" s="15"/>
      <c r="F5" s="15"/>
      <c r="G5" s="15">
        <v>20</v>
      </c>
      <c r="H5" s="15">
        <v>55</v>
      </c>
      <c r="I5" s="16">
        <v>-40000</v>
      </c>
      <c r="J5" s="17"/>
    </row>
    <row r="6" spans="1:11" ht="39.75" customHeight="1" x14ac:dyDescent="0.25">
      <c r="A6" s="2" t="str">
        <f>IF(B6&lt;&gt;"",CONCATENATE(B6," - int - ",IF(COUNTA($B$4:B6)/2-TRUNC(COUNTA($B$4:B6)/2)=0,TRUNC(COUNTA($B$4:B6)/2),TRUNC(COUNTA($B$4:B6)/2)+1)),"")</f>
        <v>SOM - int - 2</v>
      </c>
      <c r="B6" s="2" t="s">
        <v>29</v>
      </c>
      <c r="C6" s="23"/>
      <c r="D6" s="23"/>
      <c r="G6" s="2">
        <v>20</v>
      </c>
      <c r="H6" s="2">
        <v>55</v>
      </c>
      <c r="I6" s="14">
        <v>33955</v>
      </c>
      <c r="J6" s="31" t="s">
        <v>72</v>
      </c>
      <c r="K6" s="40"/>
    </row>
    <row r="7" spans="1:11" ht="41.25" customHeight="1" x14ac:dyDescent="0.35">
      <c r="A7" s="19" t="str">
        <f>IF(B7&lt;&gt;"",CONCATENATE(B7," - int - ",IF(COUNTA($B$4:B7)/2-TRUNC(COUNTA($B$4:B7)/2)=0,TRUNC(COUNTA($B$4:B7)/2),TRUNC(COUNTA($B$4:B7)/2)+1)),"")</f>
        <v>SOM - int - 2</v>
      </c>
      <c r="B7" s="19" t="s">
        <v>29</v>
      </c>
      <c r="C7" s="24"/>
      <c r="D7" s="24"/>
      <c r="E7" s="19"/>
      <c r="F7" s="19"/>
      <c r="G7" s="19">
        <v>20</v>
      </c>
      <c r="H7" s="19">
        <v>55</v>
      </c>
      <c r="I7" s="20">
        <v>-33955</v>
      </c>
      <c r="J7" s="30"/>
    </row>
    <row r="8" spans="1:11" ht="71.25" customHeight="1" x14ac:dyDescent="0.35">
      <c r="A8" s="2" t="str">
        <f>IF(B8&lt;&gt;"",CONCATENATE(B8," - int - ",IF(COUNTA($B$4:B8)/2-TRUNC(COUNTA($B$4:B8)/2)=0,TRUNC(COUNTA($B$4:B8)/2),TRUNC(COUNTA($B$4:B8)/2)+1)),"")</f>
        <v>SOM - int - 3</v>
      </c>
      <c r="B8" s="2" t="s">
        <v>29</v>
      </c>
      <c r="C8" s="23"/>
      <c r="D8" s="23"/>
      <c r="E8" s="2" t="s">
        <v>51</v>
      </c>
      <c r="F8" s="21" t="s">
        <v>52</v>
      </c>
      <c r="G8" s="2">
        <v>20</v>
      </c>
      <c r="H8" s="2">
        <v>55</v>
      </c>
      <c r="I8" s="14">
        <v>-16473</v>
      </c>
      <c r="J8" s="29" t="s">
        <v>70</v>
      </c>
    </row>
    <row r="9" spans="1:11" ht="39" customHeight="1" x14ac:dyDescent="0.35">
      <c r="A9" s="19" t="str">
        <f>IF(B9&lt;&gt;"",CONCATENATE(B9," - int - ",IF(COUNTA($B$4:B9)/2-TRUNC(COUNTA($B$4:B9)/2)=0,TRUNC(COUNTA($B$4:B9)/2),TRUNC(COUNTA($B$4:B9)/2)+1)),"")</f>
        <v>SOM - int - 3</v>
      </c>
      <c r="B9" s="19" t="s">
        <v>29</v>
      </c>
      <c r="C9" s="24"/>
      <c r="D9" s="24"/>
      <c r="E9" s="19" t="s">
        <v>51</v>
      </c>
      <c r="F9" s="22" t="s">
        <v>52</v>
      </c>
      <c r="G9" s="19">
        <v>20</v>
      </c>
      <c r="H9" s="19">
        <v>55</v>
      </c>
      <c r="I9" s="20">
        <v>16473</v>
      </c>
      <c r="J9" s="30"/>
    </row>
    <row r="10" spans="1:11" ht="107.25" customHeight="1" x14ac:dyDescent="0.35">
      <c r="A10" s="2" t="str">
        <f>IF(B10&lt;&gt;"",CONCATENATE(B10," - int - ",IF(COUNTA($B$4:B10)/2-TRUNC(COUNTA($B$4:B10)/2)=0,TRUNC(COUNTA($B$4:B10)/2),TRUNC(COUNTA($B$4:B10)/2)+1)),"")</f>
        <v>SOM - int - 4</v>
      </c>
      <c r="B10" s="2" t="s">
        <v>29</v>
      </c>
      <c r="C10" s="2" t="s">
        <v>53</v>
      </c>
      <c r="D10" s="2" t="s">
        <v>53</v>
      </c>
      <c r="E10" s="2" t="s">
        <v>54</v>
      </c>
      <c r="F10" s="2" t="s">
        <v>64</v>
      </c>
      <c r="G10" s="2">
        <v>20</v>
      </c>
      <c r="H10" s="2">
        <v>15</v>
      </c>
      <c r="I10" s="14">
        <v>1169843</v>
      </c>
      <c r="J10" s="18" t="s">
        <v>55</v>
      </c>
    </row>
    <row r="11" spans="1:11" ht="16.5" customHeight="1" x14ac:dyDescent="0.35">
      <c r="A11" s="19" t="str">
        <f>IF(B11&lt;&gt;"",CONCATENATE(B11," - int - ",IF(COUNTA($B$4:B11)/2-TRUNC(COUNTA($B$4:B11)/2)=0,TRUNC(COUNTA($B$4:B11)/2),TRUNC(COUNTA($B$4:B11)/2)+1)),"")</f>
        <v>SOM - int - 4</v>
      </c>
      <c r="B11" s="19" t="s">
        <v>29</v>
      </c>
      <c r="C11" s="19"/>
      <c r="D11" s="19"/>
      <c r="E11" s="19"/>
      <c r="F11" s="19"/>
      <c r="G11" s="19">
        <v>20</v>
      </c>
      <c r="H11" s="19">
        <v>55</v>
      </c>
      <c r="I11" s="20">
        <v>-1169843</v>
      </c>
      <c r="J11" s="25"/>
    </row>
    <row r="12" spans="1:11" ht="89.25" customHeight="1" x14ac:dyDescent="0.35">
      <c r="A12" s="2" t="str">
        <f>IF(B12&lt;&gt;"",CONCATENATE(B12," - int - ",IF(COUNTA($B$4:B12)/2-TRUNC(COUNTA($B$4:B12)/2)=0,TRUNC(COUNTA($B$4:B12)/2),TRUNC(COUNTA($B$4:B12)/2)+1)),"")</f>
        <v>SOM - int - 5</v>
      </c>
      <c r="B12" s="2" t="s">
        <v>29</v>
      </c>
      <c r="G12" s="2">
        <v>20</v>
      </c>
      <c r="H12" s="2">
        <v>5</v>
      </c>
      <c r="I12" s="14">
        <v>603608</v>
      </c>
      <c r="J12" s="18" t="s">
        <v>56</v>
      </c>
    </row>
    <row r="13" spans="1:11" ht="18" customHeight="1" x14ac:dyDescent="0.35">
      <c r="A13" s="19" t="str">
        <f>IF(B13&lt;&gt;"",CONCATENATE(B13," - int - ",IF(COUNTA($B$4:B13)/2-TRUNC(COUNTA($B$4:B13)/2)=0,TRUNC(COUNTA($B$4:B13)/2),TRUNC(COUNTA($B$4:B13)/2)+1)),"")</f>
        <v>SOM - int - 5</v>
      </c>
      <c r="B13" s="19" t="s">
        <v>29</v>
      </c>
      <c r="C13" s="19"/>
      <c r="D13" s="19"/>
      <c r="E13" s="19"/>
      <c r="F13" s="19"/>
      <c r="G13" s="19">
        <v>20</v>
      </c>
      <c r="H13" s="19">
        <v>5</v>
      </c>
      <c r="I13" s="20">
        <v>-603608</v>
      </c>
      <c r="J13" s="25"/>
    </row>
    <row r="14" spans="1:11" ht="49.5" customHeight="1" x14ac:dyDescent="0.35">
      <c r="A14" s="2" t="str">
        <f>IF(B14&lt;&gt;"",CONCATENATE(B14," - int - ",IF(COUNTA($B$4:B14)/2-TRUNC(COUNTA($B$4:B14)/2)=0,TRUNC(COUNTA($B$4:B14)/2),TRUNC(COUNTA($B$4:B14)/2)+1)),"")</f>
        <v>SOM - int - 6</v>
      </c>
      <c r="B14" s="2" t="s">
        <v>29</v>
      </c>
      <c r="E14" s="2" t="s">
        <v>51</v>
      </c>
      <c r="F14" s="21" t="s">
        <v>52</v>
      </c>
      <c r="G14" s="2">
        <v>20</v>
      </c>
      <c r="H14" s="2">
        <v>55</v>
      </c>
      <c r="I14" s="14">
        <v>41962</v>
      </c>
      <c r="J14" s="18" t="s">
        <v>57</v>
      </c>
    </row>
    <row r="15" spans="1:11" ht="36" customHeight="1" x14ac:dyDescent="0.35">
      <c r="A15" s="19" t="str">
        <f>IF(B15&lt;&gt;"",CONCATENATE(B15," - int - ",IF(COUNTA($B$4:B15)/2-TRUNC(COUNTA($B$4:B15)/2)=0,TRUNC(COUNTA($B$4:B15)/2),TRUNC(COUNTA($B$4:B15)/2)+1)),"")</f>
        <v>SOM - int - 6</v>
      </c>
      <c r="B15" s="19" t="s">
        <v>29</v>
      </c>
      <c r="C15" s="19"/>
      <c r="D15" s="19"/>
      <c r="E15" s="19" t="s">
        <v>51</v>
      </c>
      <c r="F15" s="22" t="s">
        <v>52</v>
      </c>
      <c r="G15" s="19">
        <v>20</v>
      </c>
      <c r="H15" s="19">
        <v>55</v>
      </c>
      <c r="I15" s="20">
        <v>-41962</v>
      </c>
      <c r="J15" s="25"/>
    </row>
    <row r="16" spans="1:11" ht="73.5" customHeight="1" x14ac:dyDescent="0.35">
      <c r="A16" s="2" t="str">
        <f>IF(B16&lt;&gt;"",CONCATENATE(B16," - int - ",IF(COUNTA($B$4:B16)/2-TRUNC(COUNTA($B$4:B16)/2)=0,TRUNC(COUNTA($B$4:B16)/2),TRUNC(COUNTA($B$4:B16)/2)+1)),"")</f>
        <v>SOM - int - 7</v>
      </c>
      <c r="B16" s="2" t="s">
        <v>29</v>
      </c>
      <c r="G16" s="2">
        <v>20</v>
      </c>
      <c r="H16" s="2">
        <v>55</v>
      </c>
      <c r="I16" s="14">
        <v>26000</v>
      </c>
      <c r="J16" s="18" t="s">
        <v>71</v>
      </c>
    </row>
    <row r="17" spans="1:10" ht="14.25" customHeight="1" x14ac:dyDescent="0.35">
      <c r="A17" s="19" t="str">
        <f>IF(B17&lt;&gt;"",CONCATENATE(B17," - int - ",IF(COUNTA($B$4:B17)/2-TRUNC(COUNTA($B$4:B17)/2)=0,TRUNC(COUNTA($B$4:B17)/2),TRUNC(COUNTA($B$4:B17)/2)+1)),"")</f>
        <v>SOM - int - 7</v>
      </c>
      <c r="B17" s="19" t="s">
        <v>29</v>
      </c>
      <c r="C17" s="19"/>
      <c r="D17" s="19"/>
      <c r="E17" s="19"/>
      <c r="F17" s="19"/>
      <c r="G17" s="19">
        <v>20</v>
      </c>
      <c r="H17" s="19">
        <v>452</v>
      </c>
      <c r="I17" s="20">
        <v>-26000</v>
      </c>
      <c r="J17" s="25"/>
    </row>
    <row r="18" spans="1:10" ht="76.5" customHeight="1" x14ac:dyDescent="0.35">
      <c r="A18" s="2" t="str">
        <f>IF(B18&lt;&gt;"",CONCATENATE(B18," - int - ",IF(COUNTA($B$4:B18)/2-TRUNC(COUNTA($B$4:B18)/2)=0,TRUNC(COUNTA($B$4:B18)/2),TRUNC(COUNTA($B$4:B18)/2)+1)),"")</f>
        <v>SOM - int - 8</v>
      </c>
      <c r="B18" s="2" t="s">
        <v>29</v>
      </c>
      <c r="G18" s="2">
        <v>20</v>
      </c>
      <c r="H18" s="2">
        <v>55</v>
      </c>
      <c r="I18" s="14">
        <v>330000</v>
      </c>
      <c r="J18" s="18" t="s">
        <v>58</v>
      </c>
    </row>
    <row r="19" spans="1:10" x14ac:dyDescent="0.35">
      <c r="A19" s="19" t="str">
        <f>IF(B19&lt;&gt;"",CONCATENATE(B19," - int - ",IF(COUNTA($B$4:B19)/2-TRUNC(COUNTA($B$4:B19)/2)=0,TRUNC(COUNTA($B$4:B19)/2),TRUNC(COUNTA($B$4:B19)/2)+1)),"")</f>
        <v>SOM - int - 8</v>
      </c>
      <c r="B19" s="19" t="s">
        <v>29</v>
      </c>
      <c r="C19" s="19"/>
      <c r="D19" s="19"/>
      <c r="E19" s="19"/>
      <c r="F19" s="19"/>
      <c r="G19" s="19">
        <v>20</v>
      </c>
      <c r="H19" s="19">
        <v>55</v>
      </c>
      <c r="I19" s="20">
        <v>-330000</v>
      </c>
      <c r="J19" s="25"/>
    </row>
    <row r="20" spans="1:10" x14ac:dyDescent="0.35">
      <c r="A20" s="2" t="str">
        <f>IF(B20&lt;&gt;"",CONCATENATE(B20," - int - ",IF(COUNTA($B$4:B20)/2-TRUNC(COUNTA($B$4:B20)/2)=0,TRUNC(COUNTA($B$4:B20)/2),TRUNC(COUNTA($B$4:B20)/2)+1)),"")</f>
        <v/>
      </c>
      <c r="I20" s="11"/>
    </row>
    <row r="21" spans="1:10" x14ac:dyDescent="0.35">
      <c r="A21" s="2" t="str">
        <f>IF(B21&lt;&gt;"",CONCATENATE(B21," - int - ",IF(COUNTA($B$4:B21)/2-TRUNC(COUNTA($B$4:B21)/2)=0,TRUNC(COUNTA($B$4:B21)/2),TRUNC(COUNTA($B$4:B21)/2)+1)),"")</f>
        <v/>
      </c>
      <c r="I21" s="11"/>
    </row>
    <row r="22" spans="1:10" x14ac:dyDescent="0.35">
      <c r="A22" s="2" t="str">
        <f>IF(B22&lt;&gt;"",CONCATENATE(B22," - int - ",IF(COUNTA($B$4:B22)/2-TRUNC(COUNTA($B$4:B22)/2)=0,TRUNC(COUNTA($B$4:B22)/2),TRUNC(COUNTA($B$4:B22)/2)+1)),"")</f>
        <v/>
      </c>
      <c r="I22" s="11"/>
    </row>
    <row r="23" spans="1:10" x14ac:dyDescent="0.35">
      <c r="A23" s="2" t="str">
        <f>IF(B23&lt;&gt;"",CONCATENATE(B23," - int - ",IF(COUNTA($B$4:B23)/2-TRUNC(COUNTA($B$4:B23)/2)=0,TRUNC(COUNTA($B$4:B23)/2),TRUNC(COUNTA($B$4:B23)/2)+1)),"")</f>
        <v/>
      </c>
      <c r="I23" s="11"/>
    </row>
    <row r="24" spans="1:10" x14ac:dyDescent="0.35">
      <c r="A24" s="2" t="str">
        <f>IF(B24&lt;&gt;"",CONCATENATE(B24," - int - ",IF(COUNTA($B$4:B24)/2-TRUNC(COUNTA($B$4:B24)/2)=0,TRUNC(COUNTA($B$4:B24)/2),TRUNC(COUNTA($B$4:B24)/2)+1)),"")</f>
        <v/>
      </c>
      <c r="I24" s="11"/>
    </row>
    <row r="25" spans="1:10" x14ac:dyDescent="0.35">
      <c r="A25" s="2" t="str">
        <f>IF(B25&lt;&gt;"",CONCATENATE(B25," - int - ",IF(COUNTA($B$4:B25)/2-TRUNC(COUNTA($B$4:B25)/2)=0,TRUNC(COUNTA($B$4:B25)/2),TRUNC(COUNTA($B$4:B25)/2)+1)),"")</f>
        <v/>
      </c>
      <c r="I25" s="11"/>
    </row>
    <row r="26" spans="1:10" x14ac:dyDescent="0.35">
      <c r="A26" s="2" t="str">
        <f>IF(B26&lt;&gt;"",CONCATENATE(B26," - int - ",IF(COUNTA($B$4:B26)/2-TRUNC(COUNTA($B$4:B26)/2)=0,TRUNC(COUNTA($B$4:B26)/2),TRUNC(COUNTA($B$4:B26)/2)+1)),"")</f>
        <v/>
      </c>
      <c r="I26" s="11"/>
    </row>
    <row r="27" spans="1:10" x14ac:dyDescent="0.35">
      <c r="A27" s="2" t="str">
        <f>IF(B27&lt;&gt;"",CONCATENATE(B27," - int - ",IF(COUNTA($B$4:B27)/2-TRUNC(COUNTA($B$4:B27)/2)=0,TRUNC(COUNTA($B$4:B27)/2),TRUNC(COUNTA($B$4:B27)/2)+1)),"")</f>
        <v/>
      </c>
      <c r="I27" s="11"/>
    </row>
    <row r="28" spans="1:10" x14ac:dyDescent="0.35">
      <c r="A28" s="2" t="str">
        <f>IF(B28&lt;&gt;"",CONCATENATE(B28," - int - ",IF(COUNTA($B$4:B28)/2-TRUNC(COUNTA($B$4:B28)/2)=0,TRUNC(COUNTA($B$4:B28)/2),TRUNC(COUNTA($B$4:B28)/2)+1)),"")</f>
        <v/>
      </c>
    </row>
    <row r="29" spans="1:10" x14ac:dyDescent="0.35">
      <c r="A29" s="2" t="str">
        <f>IF(B29&lt;&gt;"",CONCATENATE(B29," - int - ",IF(COUNTA($B$4:B29)/2-TRUNC(COUNTA($B$4:B29)/2)=0,TRUNC(COUNTA($B$4:B29)/2),TRUNC(COUNTA($B$4:B29)/2)+1)),"")</f>
        <v/>
      </c>
    </row>
    <row r="30" spans="1:10" x14ac:dyDescent="0.35">
      <c r="A30" s="2" t="str">
        <f>IF(B30&lt;&gt;"",CONCATENATE(B30," - int - ",IF(COUNTA($B$4:B30)/2-TRUNC(COUNTA($B$4:B30)/2)=0,TRUNC(COUNTA($B$4:B30)/2),TRUNC(COUNTA($B$4:B30)/2)+1)),"")</f>
        <v/>
      </c>
    </row>
    <row r="31" spans="1:10" x14ac:dyDescent="0.35">
      <c r="A31" s="2" t="str">
        <f>IF(B31&lt;&gt;"",CONCATENATE(B31," - int - ",IF(COUNTA($B$4:B31)/2-TRUNC(COUNTA($B$4:B31)/2)=0,TRUNC(COUNTA($B$4:B31)/2),TRUNC(COUNTA($B$4:B31)/2)+1)),"")</f>
        <v/>
      </c>
    </row>
    <row r="32" spans="1:10" x14ac:dyDescent="0.35">
      <c r="A32" s="2" t="str">
        <f>IF(B32&lt;&gt;"",CONCATENATE(B32," - int - ",IF(COUNTA($B$4:B32)/2-TRUNC(COUNTA($B$4:B32)/2)=0,TRUNC(COUNTA($B$4:B32)/2),TRUNC(COUNTA($B$4:B32)/2)+1)),"")</f>
        <v/>
      </c>
    </row>
    <row r="33" spans="1:1" x14ac:dyDescent="0.35">
      <c r="A33" s="2" t="str">
        <f>IF(B33&lt;&gt;"",CONCATENATE(B33," - int - ",IF(COUNTA($B$4:B33)/2-TRUNC(COUNTA($B$4:B33)/2)=0,TRUNC(COUNTA($B$4:B33)/2),TRUNC(COUNTA($B$4:B33)/2)+1)),"")</f>
        <v/>
      </c>
    </row>
    <row r="34" spans="1:1" x14ac:dyDescent="0.35">
      <c r="A34" s="2" t="str">
        <f>IF(B34&lt;&gt;"",CONCATENATE(B34," - int - ",IF(COUNTA($B$4:B34)/2-TRUNC(COUNTA($B$4:B34)/2)=0,TRUNC(COUNTA($B$4:B34)/2),TRUNC(COUNTA($B$4:B34)/2)+1)),"")</f>
        <v/>
      </c>
    </row>
    <row r="35" spans="1:1" x14ac:dyDescent="0.35">
      <c r="A35" s="2" t="str">
        <f>IF(B35&lt;&gt;"",CONCATENATE(B35," - int - ",IF(COUNTA($B$4:B35)/2-TRUNC(COUNTA($B$4:B35)/2)=0,TRUNC(COUNTA($B$4:B35)/2),TRUNC(COUNTA($B$4:B35)/2)+1)),"")</f>
        <v/>
      </c>
    </row>
    <row r="36" spans="1:1" x14ac:dyDescent="0.35">
      <c r="A36" s="2" t="str">
        <f>IF(B36&lt;&gt;"",CONCATENATE(B36," - int - ",IF(COUNTA($B$4:B36)/2-TRUNC(COUNTA($B$4:B36)/2)=0,TRUNC(COUNTA($B$4:B36)/2),TRUNC(COUNTA($B$4:B36)/2)+1)),"")</f>
        <v/>
      </c>
    </row>
    <row r="37" spans="1:1" x14ac:dyDescent="0.35">
      <c r="A37" s="2" t="str">
        <f>IF(B37&lt;&gt;"",CONCATENATE(B37," - int - ",IF(COUNTA($B$4:B37)/2-TRUNC(COUNTA($B$4:B37)/2)=0,TRUNC(COUNTA($B$4:B37)/2),TRUNC(COUNTA($B$4:B37)/2)+1)),"")</f>
        <v/>
      </c>
    </row>
    <row r="38" spans="1:1" x14ac:dyDescent="0.35">
      <c r="A38" s="2" t="str">
        <f>IF(B38&lt;&gt;"",CONCATENATE(B38," - int - ",IF(COUNTA($B$4:B38)/2-TRUNC(COUNTA($B$4:B38)/2)=0,TRUNC(COUNTA($B$4:B38)/2),TRUNC(COUNTA($B$4:B38)/2)+1)),"")</f>
        <v/>
      </c>
    </row>
    <row r="39" spans="1:1" x14ac:dyDescent="0.35">
      <c r="A39" s="2" t="str">
        <f>IF(B39&lt;&gt;"",CONCATENATE(B39," - int - ",IF(COUNTA($B$4:B39)/2-TRUNC(COUNTA($B$4:B39)/2)=0,TRUNC(COUNTA($B$4:B39)/2),TRUNC(COUNTA($B$4:B39)/2)+1)),"")</f>
        <v/>
      </c>
    </row>
    <row r="40" spans="1:1" x14ac:dyDescent="0.35">
      <c r="A40" s="2" t="str">
        <f>IF(B40&lt;&gt;"",CONCATENATE(B40," - int - ",IF(COUNTA($B$4:B40)/2-TRUNC(COUNTA($B$4:B40)/2)=0,TRUNC(COUNTA($B$4:B40)/2),TRUNC(COUNTA($B$4:B40)/2)+1)),"")</f>
        <v/>
      </c>
    </row>
    <row r="41" spans="1:1" x14ac:dyDescent="0.35">
      <c r="A41" s="2" t="str">
        <f>IF(B41&lt;&gt;"",CONCATENATE(B41," - int - ",IF(COUNTA($B$4:B41)/2-TRUNC(COUNTA($B$4:B41)/2)=0,TRUNC(COUNTA($B$4:B41)/2),TRUNC(COUNTA($B$4:B41)/2)+1)),"")</f>
        <v/>
      </c>
    </row>
    <row r="42" spans="1:1" x14ac:dyDescent="0.35">
      <c r="A42" s="2" t="str">
        <f>IF(B42&lt;&gt;"",CONCATENATE(B42," - int - ",IF(COUNTA($B$4:B42)/2-TRUNC(COUNTA($B$4:B42)/2)=0,TRUNC(COUNTA($B$4:B42)/2),TRUNC(COUNTA($B$4:B42)/2)+1)),"")</f>
        <v/>
      </c>
    </row>
    <row r="43" spans="1:1" x14ac:dyDescent="0.35">
      <c r="A43" s="2" t="str">
        <f>IF(B43&lt;&gt;"",CONCATENATE(B43," - int - ",IF(COUNTA($B$4:B43)/2-TRUNC(COUNTA($B$4:B43)/2)=0,TRUNC(COUNTA($B$4:B43)/2),TRUNC(COUNTA($B$4:B43)/2)+1)),"")</f>
        <v/>
      </c>
    </row>
    <row r="44" spans="1:1" x14ac:dyDescent="0.35">
      <c r="A44" s="2" t="str">
        <f>IF(B44&lt;&gt;"",CONCATENATE(B44," - int - ",IF(COUNTA($B$4:B44)/2-TRUNC(COUNTA($B$4:B44)/2)=0,TRUNC(COUNTA($B$4:B44)/2),TRUNC(COUNTA($B$4:B44)/2)+1)),"")</f>
        <v/>
      </c>
    </row>
    <row r="45" spans="1:1" x14ac:dyDescent="0.35">
      <c r="A45" s="2" t="str">
        <f>IF(B45&lt;&gt;"",CONCATENATE(B45," - int - ",IF(COUNTA($B$4:B45)/2-TRUNC(COUNTA($B$4:B45)/2)=0,TRUNC(COUNTA($B$4:B45)/2),TRUNC(COUNTA($B$4:B45)/2)+1)),"")</f>
        <v/>
      </c>
    </row>
    <row r="46" spans="1:1" x14ac:dyDescent="0.35">
      <c r="A46" s="2" t="str">
        <f>IF(B46&lt;&gt;"",CONCATENATE(B46," - int - ",IF(COUNTA($B$4:B46)/2-TRUNC(COUNTA($B$4:B46)/2)=0,TRUNC(COUNTA($B$4:B46)/2),TRUNC(COUNTA($B$4:B46)/2)+1)),"")</f>
        <v/>
      </c>
    </row>
    <row r="47" spans="1:1" x14ac:dyDescent="0.35">
      <c r="A47" s="2" t="str">
        <f>IF(B47&lt;&gt;"",CONCATENATE(B47," - int - ",IF(COUNTA($B$4:B47)/2-TRUNC(COUNTA($B$4:B47)/2)=0,TRUNC(COUNTA($B$4:B47)/2),TRUNC(COUNTA($B$4:B47)/2)+1)),"")</f>
        <v/>
      </c>
    </row>
    <row r="48" spans="1:1" x14ac:dyDescent="0.35">
      <c r="A48" s="2" t="str">
        <f>IF(B48&lt;&gt;"",CONCATENATE(B48," - int - ",IF(COUNTA($B$4:B48)/2-TRUNC(COUNTA($B$4:B48)/2)=0,TRUNC(COUNTA($B$4:B48)/2),TRUNC(COUNTA($B$4:B48)/2)+1)),"")</f>
        <v/>
      </c>
    </row>
    <row r="49" spans="1:1" x14ac:dyDescent="0.35">
      <c r="A49" s="2" t="str">
        <f>IF(B49&lt;&gt;"",CONCATENATE(B49," - int - ",IF(COUNTA($B$4:B49)/2-TRUNC(COUNTA($B$4:B49)/2)=0,TRUNC(COUNTA($B$4:B49)/2),TRUNC(COUNTA($B$4:B49)/2)+1)),"")</f>
        <v/>
      </c>
    </row>
    <row r="50" spans="1:1" x14ac:dyDescent="0.35">
      <c r="A50" s="2" t="str">
        <f>IF(B50&lt;&gt;"",CONCATENATE(B50," - int - ",IF(COUNTA($B$4:B50)/2-TRUNC(COUNTA($B$4:B50)/2)=0,TRUNC(COUNTA($B$4:B50)/2),TRUNC(COUNTA($B$4:B50)/2)+1)),"")</f>
        <v/>
      </c>
    </row>
    <row r="51" spans="1:1" x14ac:dyDescent="0.35">
      <c r="A51" s="2" t="str">
        <f>IF(B51&lt;&gt;"",CONCATENATE(B51," - int - ",IF(COUNTA($B$4:B51)/2-TRUNC(COUNTA($B$4:B51)/2)=0,TRUNC(COUNTA($B$4:B51)/2),TRUNC(COUNTA($B$4:B51)/2)+1)),"")</f>
        <v/>
      </c>
    </row>
    <row r="52" spans="1:1" x14ac:dyDescent="0.35">
      <c r="A52" s="2" t="str">
        <f>IF(B52&lt;&gt;"",CONCATENATE(B52," - int - ",IF(COUNTA($B$4:B52)/2-TRUNC(COUNTA($B$4:B52)/2)=0,TRUNC(COUNTA($B$4:B52)/2),TRUNC(COUNTA($B$4:B52)/2)+1)),"")</f>
        <v/>
      </c>
    </row>
    <row r="53" spans="1:1" x14ac:dyDescent="0.35">
      <c r="A53" s="2" t="str">
        <f>IF(B53&lt;&gt;"",CONCATENATE(B53," - int - ",IF(COUNTA($B$4:B53)/2-TRUNC(COUNTA($B$4:B53)/2)=0,TRUNC(COUNTA($B$4:B53)/2),TRUNC(COUNTA($B$4:B53)/2)+1)),"")</f>
        <v/>
      </c>
    </row>
    <row r="54" spans="1:1" x14ac:dyDescent="0.35">
      <c r="A54" s="2" t="str">
        <f>IF(B54&lt;&gt;"",CONCATENATE(B54," - int - ",IF(COUNTA($B$4:B54)/2-TRUNC(COUNTA($B$4:B54)/2)=0,TRUNC(COUNTA($B$4:B54)/2),TRUNC(COUNTA($B$4:B54)/2)+1)),"")</f>
        <v/>
      </c>
    </row>
    <row r="55" spans="1:1" x14ac:dyDescent="0.35">
      <c r="A55" s="2" t="str">
        <f>IF(B55&lt;&gt;"",CONCATENATE(B55," - int - ",IF(COUNTA($B$4:B55)/2-TRUNC(COUNTA($B$4:B55)/2)=0,TRUNC(COUNTA($B$4:B55)/2),TRUNC(COUNTA($B$4:B55)/2)+1)),"")</f>
        <v/>
      </c>
    </row>
    <row r="56" spans="1:1" x14ac:dyDescent="0.35">
      <c r="A56" s="2" t="str">
        <f>IF(B56&lt;&gt;"",CONCATENATE(B56," - int - ",IF(COUNTA($B$4:B56)/2-TRUNC(COUNTA($B$4:B56)/2)=0,TRUNC(COUNTA($B$4:B56)/2),TRUNC(COUNTA($B$4:B56)/2)+1)),"")</f>
        <v/>
      </c>
    </row>
    <row r="57" spans="1:1" x14ac:dyDescent="0.35">
      <c r="A57" s="2" t="str">
        <f>IF(B57&lt;&gt;"",CONCATENATE(B57," - int - ",IF(COUNTA($B$4:B57)/2-TRUNC(COUNTA($B$4:B57)/2)=0,TRUNC(COUNTA($B$4:B57)/2),TRUNC(COUNTA($B$4:B57)/2)+1)),"")</f>
        <v/>
      </c>
    </row>
    <row r="58" spans="1:1" x14ac:dyDescent="0.35">
      <c r="A58" s="2" t="str">
        <f>IF(B58&lt;&gt;"",CONCATENATE(B58," - int - ",IF(COUNTA($B$4:B58)/2-TRUNC(COUNTA($B$4:B58)/2)=0,TRUNC(COUNTA($B$4:B58)/2),TRUNC(COUNTA($B$4:B58)/2)+1)),"")</f>
        <v/>
      </c>
    </row>
    <row r="59" spans="1:1" x14ac:dyDescent="0.35">
      <c r="A59" s="2" t="str">
        <f>IF(B59&lt;&gt;"",CONCATENATE(B59," - int - ",IF(COUNTA($B$4:B59)/2-TRUNC(COUNTA($B$4:B59)/2)=0,TRUNC(COUNTA($B$4:B59)/2),TRUNC(COUNTA($B$4:B59)/2)+1)),"")</f>
        <v/>
      </c>
    </row>
    <row r="60" spans="1:1" x14ac:dyDescent="0.35">
      <c r="A60" s="2" t="str">
        <f>IF(B60&lt;&gt;"",CONCATENATE(B60," - int - ",IF(COUNTA($B$4:B60)/2-TRUNC(COUNTA($B$4:B60)/2)=0,TRUNC(COUNTA($B$4:B60)/2),TRUNC(COUNTA($B$4:B60)/2)+1)),"")</f>
        <v/>
      </c>
    </row>
    <row r="61" spans="1:1" x14ac:dyDescent="0.35">
      <c r="A61" s="2" t="str">
        <f>IF(B61&lt;&gt;"",CONCATENATE(B61," - int - ",IF(COUNTA($B$4:B61)/2-TRUNC(COUNTA($B$4:B61)/2)=0,TRUNC(COUNTA($B$4:B61)/2),TRUNC(COUNTA($B$4:B61)/2)+1)),"")</f>
        <v/>
      </c>
    </row>
    <row r="62" spans="1:1" x14ac:dyDescent="0.35">
      <c r="A62" s="2" t="str">
        <f>IF(B62&lt;&gt;"",CONCATENATE(B62," - int - ",IF(COUNTA($B$4:B62)/2-TRUNC(COUNTA($B$4:B62)/2)=0,TRUNC(COUNTA($B$4:B62)/2),TRUNC(COUNTA($B$4:B62)/2)+1)),"")</f>
        <v/>
      </c>
    </row>
    <row r="63" spans="1:1" x14ac:dyDescent="0.35">
      <c r="A63" s="2" t="str">
        <f>IF(B63&lt;&gt;"",CONCATENATE(B63," - int - ",IF(COUNTA($B$4:B63)/2-TRUNC(COUNTA($B$4:B63)/2)=0,TRUNC(COUNTA($B$4:B63)/2),TRUNC(COUNTA($B$4:B63)/2)+1)),"")</f>
        <v/>
      </c>
    </row>
    <row r="64" spans="1:1" x14ac:dyDescent="0.35">
      <c r="A64" s="2" t="str">
        <f>IF(B64&lt;&gt;"",CONCATENATE(B64," - int - ",IF(COUNTA($B$4:B64)/2-TRUNC(COUNTA($B$4:B64)/2)=0,TRUNC(COUNTA($B$4:B64)/2),TRUNC(COUNTA($B$4:B64)/2)+1)),"")</f>
        <v/>
      </c>
    </row>
    <row r="65" spans="1:1" x14ac:dyDescent="0.35">
      <c r="A65" s="2" t="str">
        <f>IF(B65&lt;&gt;"",CONCATENATE(B65," - int - ",IF(COUNTA($B$4:B65)/2-TRUNC(COUNTA($B$4:B65)/2)=0,TRUNC(COUNTA($B$4:B65)/2),TRUNC(COUNTA($B$4:B65)/2)+1)),"")</f>
        <v/>
      </c>
    </row>
    <row r="66" spans="1:1" x14ac:dyDescent="0.35">
      <c r="A66" s="2" t="str">
        <f>IF(B66&lt;&gt;"",CONCATENATE(B66," - int - ",IF(COUNTA($B$4:B66)/2-TRUNC(COUNTA($B$4:B66)/2)=0,TRUNC(COUNTA($B$4:B66)/2),TRUNC(COUNTA($B$4:B66)/2)+1)),"")</f>
        <v/>
      </c>
    </row>
    <row r="67" spans="1:1" x14ac:dyDescent="0.35">
      <c r="A67" s="2" t="str">
        <f>IF(B67&lt;&gt;"",CONCATENATE(B67," - int - ",IF(COUNTA($B$4:B67)/2-TRUNC(COUNTA($B$4:B67)/2)=0,TRUNC(COUNTA($B$4:B67)/2),TRUNC(COUNTA($B$4:B67)/2)+1)),"")</f>
        <v/>
      </c>
    </row>
    <row r="68" spans="1:1" x14ac:dyDescent="0.35">
      <c r="A68" s="2" t="str">
        <f>IF(B68&lt;&gt;"",CONCATENATE(B68," - int - ",IF(COUNTA($B$4:B68)/2-TRUNC(COUNTA($B$4:B68)/2)=0,TRUNC(COUNTA($B$4:B68)/2),TRUNC(COUNTA($B$4:B68)/2)+1)),"")</f>
        <v/>
      </c>
    </row>
    <row r="69" spans="1:1" x14ac:dyDescent="0.35">
      <c r="A69" s="2" t="str">
        <f>IF(B69&lt;&gt;"",CONCATENATE(B69," - int - ",IF(COUNTA($B$4:B69)/2-TRUNC(COUNTA($B$4:B69)/2)=0,TRUNC(COUNTA($B$4:B69)/2),TRUNC(COUNTA($B$4:B69)/2)+1)),"")</f>
        <v/>
      </c>
    </row>
    <row r="70" spans="1:1" x14ac:dyDescent="0.35">
      <c r="A70" s="2" t="str">
        <f>IF(B70&lt;&gt;"",CONCATENATE(B70," - int - ",IF(COUNTA($B$4:B70)/2-TRUNC(COUNTA($B$4:B70)/2)=0,TRUNC(COUNTA($B$4:B70)/2),TRUNC(COUNTA($B$4:B70)/2)+1)),"")</f>
        <v/>
      </c>
    </row>
    <row r="71" spans="1:1" x14ac:dyDescent="0.35">
      <c r="A71" s="2" t="str">
        <f>IF(B71&lt;&gt;"",CONCATENATE(B71," - int - ",IF(COUNTA($B$4:B71)/2-TRUNC(COUNTA($B$4:B71)/2)=0,TRUNC(COUNTA($B$4:B71)/2),TRUNC(COUNTA($B$4:B71)/2)+1)),"")</f>
        <v/>
      </c>
    </row>
    <row r="72" spans="1:1" x14ac:dyDescent="0.35">
      <c r="A72" s="2" t="str">
        <f>IF(B72&lt;&gt;"",CONCATENATE(B72," - int - ",IF(COUNTA($B$4:B72)/2-TRUNC(COUNTA($B$4:B72)/2)=0,TRUNC(COUNTA($B$4:B72)/2),TRUNC(COUNTA($B$4:B72)/2)+1)),"")</f>
        <v/>
      </c>
    </row>
    <row r="73" spans="1:1" x14ac:dyDescent="0.35">
      <c r="A73" s="2" t="str">
        <f>IF(B73&lt;&gt;"",CONCATENATE(B73," - int - ",IF(COUNTA($B$4:B73)/2-TRUNC(COUNTA($B$4:B73)/2)=0,TRUNC(COUNTA($B$4:B73)/2),TRUNC(COUNTA($B$4:B73)/2)+1)),"")</f>
        <v/>
      </c>
    </row>
    <row r="74" spans="1:1" x14ac:dyDescent="0.35">
      <c r="A74" s="2" t="str">
        <f>IF(B74&lt;&gt;"",CONCATENATE(B74," - int - ",IF(COUNTA($B$4:B74)/2-TRUNC(COUNTA($B$4:B74)/2)=0,TRUNC(COUNTA($B$4:B74)/2),TRUNC(COUNTA($B$4:B74)/2)+1)),"")</f>
        <v/>
      </c>
    </row>
    <row r="75" spans="1:1" x14ac:dyDescent="0.35">
      <c r="A75" s="2" t="str">
        <f>IF(B75&lt;&gt;"",CONCATENATE(B75," - int - ",IF(COUNTA($B$4:B75)/2-TRUNC(COUNTA($B$4:B75)/2)=0,TRUNC(COUNTA($B$4:B75)/2),TRUNC(COUNTA($B$4:B75)/2)+1)),"")</f>
        <v/>
      </c>
    </row>
    <row r="76" spans="1:1" x14ac:dyDescent="0.35">
      <c r="A76" s="2" t="str">
        <f>IF(B76&lt;&gt;"",CONCATENATE(B76," - int - ",IF(COUNTA($B$4:B76)/2-TRUNC(COUNTA($B$4:B76)/2)=0,TRUNC(COUNTA($B$4:B76)/2),TRUNC(COUNTA($B$4:B76)/2)+1)),"")</f>
        <v/>
      </c>
    </row>
    <row r="77" spans="1:1" x14ac:dyDescent="0.35">
      <c r="A77" s="2" t="str">
        <f>IF(B77&lt;&gt;"",CONCATENATE(B77," - int - ",IF(COUNTA($B$4:B77)/2-TRUNC(COUNTA($B$4:B77)/2)=0,TRUNC(COUNTA($B$4:B77)/2),TRUNC(COUNTA($B$4:B77)/2)+1)),"")</f>
        <v/>
      </c>
    </row>
    <row r="78" spans="1:1" x14ac:dyDescent="0.35">
      <c r="A78" s="2" t="str">
        <f>IF(B78&lt;&gt;"",CONCATENATE(B78," - int - ",IF(COUNTA($B$4:B78)/2-TRUNC(COUNTA($B$4:B78)/2)=0,TRUNC(COUNTA($B$4:B78)/2),TRUNC(COUNTA($B$4:B78)/2)+1)),"")</f>
        <v/>
      </c>
    </row>
    <row r="79" spans="1:1" x14ac:dyDescent="0.35">
      <c r="A79" s="2" t="str">
        <f>IF(B79&lt;&gt;"",CONCATENATE(B79," - int - ",IF(COUNTA($B$4:B79)/2-TRUNC(COUNTA($B$4:B79)/2)=0,TRUNC(COUNTA($B$4:B79)/2),TRUNC(COUNTA($B$4:B79)/2)+1)),"")</f>
        <v/>
      </c>
    </row>
    <row r="80" spans="1:1" x14ac:dyDescent="0.35">
      <c r="A80" s="2" t="str">
        <f>IF(B80&lt;&gt;"",CONCATENATE(B80," - int - ",IF(COUNTA($B$4:B80)/2-TRUNC(COUNTA($B$4:B80)/2)=0,TRUNC(COUNTA($B$4:B80)/2),TRUNC(COUNTA($B$4:B80)/2)+1)),"")</f>
        <v/>
      </c>
    </row>
    <row r="81" spans="1:1" x14ac:dyDescent="0.35">
      <c r="A81" s="2" t="str">
        <f>IF(B81&lt;&gt;"",CONCATENATE(B81," - int - ",IF(COUNTA($B$4:B81)/2-TRUNC(COUNTA($B$4:B81)/2)=0,TRUNC(COUNTA($B$4:B81)/2),TRUNC(COUNTA($B$4:B81)/2)+1)),"")</f>
        <v/>
      </c>
    </row>
    <row r="82" spans="1:1" x14ac:dyDescent="0.35">
      <c r="A82" s="2" t="str">
        <f>IF(B82&lt;&gt;"",CONCATENATE(B82," - int - ",IF(COUNTA($B$4:B82)/2-TRUNC(COUNTA($B$4:B82)/2)=0,TRUNC(COUNTA($B$4:B82)/2),TRUNC(COUNTA($B$4:B82)/2)+1)),"")</f>
        <v/>
      </c>
    </row>
    <row r="83" spans="1:1" x14ac:dyDescent="0.35">
      <c r="A83" s="2" t="str">
        <f>IF(B83&lt;&gt;"",CONCATENATE(B83," - int - ",IF(COUNTA($B$4:B83)/2-TRUNC(COUNTA($B$4:B83)/2)=0,TRUNC(COUNTA($B$4:B83)/2),TRUNC(COUNTA($B$4:B83)/2)+1)),"")</f>
        <v/>
      </c>
    </row>
    <row r="84" spans="1:1" x14ac:dyDescent="0.35">
      <c r="A84" s="2" t="str">
        <f>IF(B84&lt;&gt;"",CONCATENATE(B84," - int - ",IF(COUNTA($B$4:B84)/2-TRUNC(COUNTA($B$4:B84)/2)=0,TRUNC(COUNTA($B$4:B84)/2),TRUNC(COUNTA($B$4:B84)/2)+1)),"")</f>
        <v/>
      </c>
    </row>
    <row r="85" spans="1:1" x14ac:dyDescent="0.35">
      <c r="A85" s="2" t="str">
        <f>IF(B85&lt;&gt;"",CONCATENATE(B85," - int - ",IF(COUNTA($B$4:B85)/2-TRUNC(COUNTA($B$4:B85)/2)=0,TRUNC(COUNTA($B$4:B85)/2),TRUNC(COUNTA($B$4:B85)/2)+1)),"")</f>
        <v/>
      </c>
    </row>
    <row r="86" spans="1:1" x14ac:dyDescent="0.35">
      <c r="A86" s="2" t="str">
        <f>IF(B86&lt;&gt;"",CONCATENATE(B86," - int - ",IF(COUNTA($B$4:B86)/2-TRUNC(COUNTA($B$4:B86)/2)=0,TRUNC(COUNTA($B$4:B86)/2),TRUNC(COUNTA($B$4:B86)/2)+1)),"")</f>
        <v/>
      </c>
    </row>
    <row r="87" spans="1:1" x14ac:dyDescent="0.35">
      <c r="A87" s="2" t="str">
        <f>IF(B87&lt;&gt;"",CONCATENATE(B87," - int - ",IF(COUNTA($B$4:B87)/2-TRUNC(COUNTA($B$4:B87)/2)=0,TRUNC(COUNTA($B$4:B87)/2),TRUNC(COUNTA($B$4:B87)/2)+1)),"")</f>
        <v/>
      </c>
    </row>
    <row r="88" spans="1:1" x14ac:dyDescent="0.35">
      <c r="A88" s="2" t="str">
        <f>IF(B88&lt;&gt;"",CONCATENATE(B88," - int - ",IF(COUNTA($B$4:B88)/2-TRUNC(COUNTA($B$4:B88)/2)=0,TRUNC(COUNTA($B$4:B88)/2),TRUNC(COUNTA($B$4:B88)/2)+1)),"")</f>
        <v/>
      </c>
    </row>
    <row r="89" spans="1:1" x14ac:dyDescent="0.35">
      <c r="A89" s="2" t="str">
        <f>IF(B89&lt;&gt;"",CONCATENATE(B89," - int - ",IF(COUNTA($B$4:B89)/2-TRUNC(COUNTA($B$4:B89)/2)=0,TRUNC(COUNTA($B$4:B89)/2),TRUNC(COUNTA($B$4:B89)/2)+1)),"")</f>
        <v/>
      </c>
    </row>
    <row r="90" spans="1:1" x14ac:dyDescent="0.35">
      <c r="A90" s="2" t="str">
        <f>IF(B90&lt;&gt;"",CONCATENATE(B90," - int - ",IF(COUNTA($B$4:B90)/2-TRUNC(COUNTA($B$4:B90)/2)=0,TRUNC(COUNTA($B$4:B90)/2),TRUNC(COUNTA($B$4:B90)/2)+1)),"")</f>
        <v/>
      </c>
    </row>
    <row r="91" spans="1:1" x14ac:dyDescent="0.35">
      <c r="A91" s="2" t="str">
        <f>IF(B91&lt;&gt;"",CONCATENATE(B91," - int - ",IF(COUNTA($B$4:B91)/2-TRUNC(COUNTA($B$4:B91)/2)=0,TRUNC(COUNTA($B$4:B91)/2),TRUNC(COUNTA($B$4:B91)/2)+1)),"")</f>
        <v/>
      </c>
    </row>
    <row r="92" spans="1:1" x14ac:dyDescent="0.35">
      <c r="A92" s="2" t="str">
        <f>IF(B92&lt;&gt;"",CONCATENATE(B92," - int - ",IF(COUNTA($B$4:B92)/2-TRUNC(COUNTA($B$4:B92)/2)=0,TRUNC(COUNTA($B$4:B92)/2),TRUNC(COUNTA($B$4:B92)/2)+1)),"")</f>
        <v/>
      </c>
    </row>
    <row r="93" spans="1:1" x14ac:dyDescent="0.35">
      <c r="A93" s="2" t="str">
        <f>IF(B93&lt;&gt;"",CONCATENATE(B93," - int - ",IF(COUNTA($B$4:B93)/2-TRUNC(COUNTA($B$4:B93)/2)=0,TRUNC(COUNTA($B$4:B93)/2),TRUNC(COUNTA($B$4:B93)/2)+1)),"")</f>
        <v/>
      </c>
    </row>
    <row r="94" spans="1:1" x14ac:dyDescent="0.35">
      <c r="A94" s="2" t="str">
        <f>IF(B94&lt;&gt;"",CONCATENATE(B94," - int - ",IF(COUNTA($B$4:B94)/2-TRUNC(COUNTA($B$4:B94)/2)=0,TRUNC(COUNTA($B$4:B94)/2),TRUNC(COUNTA($B$4:B94)/2)+1)),"")</f>
        <v/>
      </c>
    </row>
    <row r="95" spans="1:1" x14ac:dyDescent="0.35">
      <c r="A95" s="2" t="str">
        <f>IF(B95&lt;&gt;"",CONCATENATE(B95," - int - ",IF(COUNTA($B$4:B95)/2-TRUNC(COUNTA($B$4:B95)/2)=0,TRUNC(COUNTA($B$4:B95)/2),TRUNC(COUNTA($B$4:B95)/2)+1)),"")</f>
        <v/>
      </c>
    </row>
    <row r="96" spans="1:1" x14ac:dyDescent="0.35">
      <c r="A96" s="2" t="str">
        <f>IF(B96&lt;&gt;"",CONCATENATE(B96," - int - ",IF(COUNTA($B$4:B96)/2-TRUNC(COUNTA($B$4:B96)/2)=0,TRUNC(COUNTA($B$4:B96)/2),TRUNC(COUNTA($B$4:B96)/2)+1)),"")</f>
        <v/>
      </c>
    </row>
    <row r="97" spans="1:1" x14ac:dyDescent="0.35">
      <c r="A97" s="2" t="str">
        <f>IF(B97&lt;&gt;"",CONCATENATE(B97," - int - ",IF(COUNTA($B$4:B97)/2-TRUNC(COUNTA($B$4:B97)/2)=0,TRUNC(COUNTA($B$4:B97)/2),TRUNC(COUNTA($B$4:B97)/2)+1)),"")</f>
        <v/>
      </c>
    </row>
    <row r="98" spans="1:1" x14ac:dyDescent="0.35">
      <c r="A98" s="2" t="str">
        <f>IF(B98&lt;&gt;"",CONCATENATE(B98," - int - ",IF(COUNTA($B$4:B98)/2-TRUNC(COUNTA($B$4:B98)/2)=0,TRUNC(COUNTA($B$4:B98)/2),TRUNC(COUNTA($B$4:B98)/2)+1)),"")</f>
        <v/>
      </c>
    </row>
    <row r="99" spans="1:1" x14ac:dyDescent="0.35">
      <c r="A99" s="2" t="str">
        <f>IF(B99&lt;&gt;"",CONCATENATE(B99," - int - ",IF(COUNTA($B$4:B99)/2-TRUNC(COUNTA($B$4:B99)/2)=0,TRUNC(COUNTA($B$4:B99)/2),TRUNC(COUNTA($B$4:B99)/2)+1)),"")</f>
        <v/>
      </c>
    </row>
    <row r="100" spans="1:1" x14ac:dyDescent="0.35">
      <c r="A100" s="2" t="str">
        <f>IF(B100&lt;&gt;"",CONCATENATE(B100," - int - ",IF(COUNTA($B$4:B100)/2-TRUNC(COUNTA($B$4:B100)/2)=0,TRUNC(COUNTA($B$4:B100)/2),TRUNC(COUNTA($B$4:B100)/2)+1)),"")</f>
        <v/>
      </c>
    </row>
    <row r="101" spans="1:1" x14ac:dyDescent="0.35">
      <c r="A101" s="2" t="str">
        <f>IF(B101&lt;&gt;"",CONCATENATE(B101," - int - ",IF(COUNTA($B$4:B101)/2-TRUNC(COUNTA($B$4:B101)/2)=0,TRUNC(COUNTA($B$4:B101)/2),TRUNC(COUNTA($B$4:B101)/2)+1)),"")</f>
        <v/>
      </c>
    </row>
    <row r="102" spans="1:1" x14ac:dyDescent="0.35">
      <c r="A102" s="2" t="str">
        <f>IF(B102&lt;&gt;"",CONCATENATE(B102," - int - ",IF(COUNTA($B$4:B102)/2-TRUNC(COUNTA($B$4:B102)/2)=0,TRUNC(COUNTA($B$4:B102)/2),TRUNC(COUNTA($B$4:B102)/2)+1)),"")</f>
        <v/>
      </c>
    </row>
  </sheetData>
  <mergeCells count="11">
    <mergeCell ref="J8:J9"/>
    <mergeCell ref="J6:J7"/>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1"/>
  <sheetViews>
    <sheetView zoomScaleNormal="100" workbookViewId="0">
      <pane ySplit="3" topLeftCell="A8" activePane="bottomLeft" state="frozen"/>
      <selection pane="bottomLeft" activeCell="O17" sqref="O17"/>
    </sheetView>
  </sheetViews>
  <sheetFormatPr defaultColWidth="9.1796875" defaultRowHeight="13" x14ac:dyDescent="0.35"/>
  <cols>
    <col min="1" max="1" width="10.81640625" style="2" customWidth="1"/>
    <col min="2" max="2" width="11.54296875" style="2" customWidth="1"/>
    <col min="3" max="3" width="10.1796875" style="2" customWidth="1"/>
    <col min="4" max="5" width="15.453125" style="2" customWidth="1"/>
    <col min="6" max="6" width="12.1796875" style="2" customWidth="1"/>
    <col min="7" max="7" width="21" style="2" bestFit="1" customWidth="1"/>
    <col min="8" max="8" width="6.7265625" style="2" customWidth="1"/>
    <col min="9" max="9" width="8.453125" style="2" customWidth="1"/>
    <col min="10" max="10" width="16.453125" style="3" customWidth="1"/>
    <col min="11" max="11" width="34" style="4" customWidth="1"/>
    <col min="12" max="16384" width="9.1796875" style="1"/>
  </cols>
  <sheetData>
    <row r="1" spans="1:11" s="6" customFormat="1" ht="10.5" x14ac:dyDescent="0.35">
      <c r="A1" s="5"/>
      <c r="B1" s="5" t="s">
        <v>39</v>
      </c>
      <c r="C1" s="5" t="s">
        <v>39</v>
      </c>
      <c r="D1" s="5" t="s">
        <v>40</v>
      </c>
      <c r="E1" s="5" t="s">
        <v>40</v>
      </c>
      <c r="F1" s="5" t="s">
        <v>39</v>
      </c>
      <c r="G1" s="5" t="s">
        <v>39</v>
      </c>
      <c r="H1" s="5" t="s">
        <v>39</v>
      </c>
      <c r="I1" s="5" t="s">
        <v>40</v>
      </c>
      <c r="J1" s="5" t="s">
        <v>39</v>
      </c>
      <c r="K1" s="5" t="s">
        <v>39</v>
      </c>
    </row>
    <row r="2" spans="1:11" ht="51" customHeight="1" x14ac:dyDescent="0.35">
      <c r="A2" s="34" t="s">
        <v>41</v>
      </c>
      <c r="B2" s="36" t="s">
        <v>0</v>
      </c>
      <c r="C2" s="36" t="s">
        <v>59</v>
      </c>
      <c r="D2" s="32" t="s">
        <v>42</v>
      </c>
      <c r="E2" s="32" t="s">
        <v>43</v>
      </c>
      <c r="F2" s="37" t="s">
        <v>44</v>
      </c>
      <c r="G2" s="37" t="s">
        <v>45</v>
      </c>
      <c r="H2" s="37" t="s">
        <v>46</v>
      </c>
      <c r="I2" s="32" t="s">
        <v>47</v>
      </c>
      <c r="J2" s="10" t="s">
        <v>48</v>
      </c>
      <c r="K2" s="36" t="s">
        <v>49</v>
      </c>
    </row>
    <row r="3" spans="1:11" ht="51" customHeight="1" x14ac:dyDescent="0.35">
      <c r="A3" s="35"/>
      <c r="B3" s="36"/>
      <c r="C3" s="36"/>
      <c r="D3" s="33"/>
      <c r="E3" s="33"/>
      <c r="F3" s="37"/>
      <c r="G3" s="37"/>
      <c r="H3" s="37"/>
      <c r="I3" s="32"/>
      <c r="J3" s="7">
        <v>2024</v>
      </c>
      <c r="K3" s="36"/>
    </row>
    <row r="4" spans="1:11" ht="42" customHeight="1" x14ac:dyDescent="0.35">
      <c r="A4" s="13" t="str">
        <f>IF(B4&lt;&gt;"",CONCATENATE(B4," - ext - ",COUNTA($B$4:B4)),"")</f>
        <v>SOM - ext - 1</v>
      </c>
      <c r="B4" s="13" t="s">
        <v>29</v>
      </c>
      <c r="C4" s="13" t="s">
        <v>13</v>
      </c>
      <c r="D4" s="12"/>
      <c r="E4" s="12"/>
      <c r="F4" s="13"/>
      <c r="G4" s="13"/>
      <c r="H4" s="13">
        <v>20</v>
      </c>
      <c r="I4" s="13" t="s">
        <v>60</v>
      </c>
      <c r="J4" s="14">
        <v>2602</v>
      </c>
      <c r="K4" s="18" t="s">
        <v>65</v>
      </c>
    </row>
    <row r="5" spans="1:11" ht="34.5" customHeight="1" x14ac:dyDescent="0.35">
      <c r="A5" s="13" t="str">
        <f>IF(B5&lt;&gt;"",CONCATENATE(B5," - ext - ",COUNTA($B$4:B5)),"")</f>
        <v>SOM - ext - 2</v>
      </c>
      <c r="B5" s="13" t="s">
        <v>29</v>
      </c>
      <c r="C5" s="13" t="s">
        <v>13</v>
      </c>
      <c r="D5" s="12"/>
      <c r="E5" s="12"/>
      <c r="F5" s="13"/>
      <c r="G5" s="13"/>
      <c r="H5" s="13">
        <v>20</v>
      </c>
      <c r="I5" s="13" t="s">
        <v>60</v>
      </c>
      <c r="J5" s="14">
        <v>5421</v>
      </c>
      <c r="K5" s="18" t="s">
        <v>66</v>
      </c>
    </row>
    <row r="6" spans="1:11" ht="73.5" customHeight="1" x14ac:dyDescent="0.35">
      <c r="A6" s="13" t="str">
        <f>IF(B6&lt;&gt;"",CONCATENATE(B6," - ext - ",COUNTA($B$4:B6)),"")</f>
        <v>SOM - ext - 3</v>
      </c>
      <c r="B6" s="2" t="s">
        <v>29</v>
      </c>
      <c r="C6" s="2" t="s">
        <v>27</v>
      </c>
      <c r="H6" s="2">
        <v>20</v>
      </c>
      <c r="I6" s="2" t="s">
        <v>60</v>
      </c>
      <c r="J6" s="14">
        <v>-10000</v>
      </c>
      <c r="K6" s="26" t="s">
        <v>67</v>
      </c>
    </row>
    <row r="7" spans="1:11" ht="113" customHeight="1" x14ac:dyDescent="0.35">
      <c r="A7" s="2" t="str">
        <f>IF(B7&lt;&gt;"",CONCATENATE(B7," - ext - ",COUNTA($B$4:B7)),"")</f>
        <v>SOM - ext - 4</v>
      </c>
      <c r="B7" s="2" t="s">
        <v>29</v>
      </c>
      <c r="C7" s="2" t="s">
        <v>13</v>
      </c>
      <c r="G7" s="21"/>
      <c r="H7" s="2">
        <v>20</v>
      </c>
      <c r="I7" s="2" t="s">
        <v>60</v>
      </c>
      <c r="J7" s="14">
        <v>-300000</v>
      </c>
      <c r="K7" s="18" t="s">
        <v>68</v>
      </c>
    </row>
    <row r="8" spans="1:11" ht="76.5" customHeight="1" x14ac:dyDescent="0.35">
      <c r="A8" s="2" t="str">
        <f>IF(B8&lt;&gt;"",CONCATENATE(B8," - ext - ",COUNTA($B$4:B8)),"")</f>
        <v>SOM - ext - 5</v>
      </c>
      <c r="B8" s="2" t="s">
        <v>29</v>
      </c>
      <c r="C8" s="2" t="s">
        <v>27</v>
      </c>
      <c r="F8" s="2" t="s">
        <v>51</v>
      </c>
      <c r="G8" s="21" t="s">
        <v>52</v>
      </c>
      <c r="H8" s="2">
        <v>20</v>
      </c>
      <c r="I8" s="2" t="s">
        <v>60</v>
      </c>
      <c r="J8" s="14">
        <v>-13880.2</v>
      </c>
      <c r="K8" s="18" t="s">
        <v>61</v>
      </c>
    </row>
    <row r="9" spans="1:11" ht="102.75" customHeight="1" x14ac:dyDescent="0.35">
      <c r="A9" s="2" t="str">
        <f>IF(B9&lt;&gt;"",CONCATENATE(B9," - ext - ",COUNTA($B$4:B9)),"")</f>
        <v>SOM - ext - 6</v>
      </c>
      <c r="B9" s="2" t="s">
        <v>29</v>
      </c>
      <c r="C9" s="2" t="s">
        <v>17</v>
      </c>
      <c r="F9" s="2" t="s">
        <v>51</v>
      </c>
      <c r="G9" s="21" t="s">
        <v>52</v>
      </c>
      <c r="H9" s="2">
        <v>20</v>
      </c>
      <c r="I9" s="2" t="s">
        <v>60</v>
      </c>
      <c r="J9" s="14">
        <v>180748</v>
      </c>
      <c r="K9" s="18" t="s">
        <v>62</v>
      </c>
    </row>
    <row r="10" spans="1:11" ht="92.25" customHeight="1" x14ac:dyDescent="0.35">
      <c r="A10" s="2" t="str">
        <f>IF(B10&lt;&gt;"",CONCATENATE(B10," - ext - ",COUNTA($B$4:B10)),"")</f>
        <v>SOM - ext - 7</v>
      </c>
      <c r="B10" s="2" t="s">
        <v>29</v>
      </c>
      <c r="C10" s="2" t="s">
        <v>17</v>
      </c>
      <c r="F10" s="2" t="s">
        <v>51</v>
      </c>
      <c r="G10" s="21" t="s">
        <v>52</v>
      </c>
      <c r="H10" s="2">
        <v>20</v>
      </c>
      <c r="I10" s="2" t="s">
        <v>60</v>
      </c>
      <c r="J10" s="14">
        <v>27596</v>
      </c>
      <c r="K10" s="26" t="s">
        <v>69</v>
      </c>
    </row>
    <row r="11" spans="1:11" ht="26" x14ac:dyDescent="0.35">
      <c r="A11" s="2" t="str">
        <f>IF(B11&lt;&gt;"",CONCATENATE(B11," - ext - ",COUNTA($B$4:B11)),"")</f>
        <v>SOM - ext - 8</v>
      </c>
      <c r="B11" s="2" t="s">
        <v>29</v>
      </c>
      <c r="C11" s="2" t="s">
        <v>17</v>
      </c>
      <c r="F11" s="2" t="s">
        <v>51</v>
      </c>
      <c r="G11" s="21" t="s">
        <v>52</v>
      </c>
      <c r="H11" s="2">
        <v>10</v>
      </c>
      <c r="I11" s="2" t="s">
        <v>60</v>
      </c>
      <c r="J11" s="14">
        <v>37150</v>
      </c>
      <c r="K11" s="4" t="s">
        <v>63</v>
      </c>
    </row>
    <row r="12" spans="1:11" x14ac:dyDescent="0.35">
      <c r="A12" s="2" t="str">
        <f>IF(B12&lt;&gt;"",CONCATENATE(B12," - ext - ",COUNTA($B$4:B12)),"")</f>
        <v/>
      </c>
      <c r="J12" s="14"/>
    </row>
    <row r="13" spans="1:11" x14ac:dyDescent="0.35">
      <c r="A13" s="2" t="str">
        <f>IF(B13&lt;&gt;"",CONCATENATE(B13," - ext - ",COUNTA($B$4:B13)),"")</f>
        <v/>
      </c>
      <c r="J13" s="14"/>
    </row>
    <row r="14" spans="1:11" x14ac:dyDescent="0.35">
      <c r="A14" s="2" t="str">
        <f>IF(B14&lt;&gt;"",CONCATENATE(B14," - ext - ",COUNTA($B$4:B14)),"")</f>
        <v/>
      </c>
      <c r="J14" s="14"/>
    </row>
    <row r="15" spans="1:11" x14ac:dyDescent="0.35">
      <c r="A15" s="2" t="str">
        <f>IF(B15&lt;&gt;"",CONCATENATE(B15," - ext - ",COUNTA($B$4:B15)),"")</f>
        <v/>
      </c>
      <c r="J15" s="14"/>
    </row>
    <row r="16" spans="1:11" x14ac:dyDescent="0.35">
      <c r="A16" s="2" t="str">
        <f>IF(B16&lt;&gt;"",CONCATENATE(B16," - ext - ",COUNTA($B$4:B16)),"")</f>
        <v/>
      </c>
      <c r="J16" s="14"/>
    </row>
    <row r="17" spans="1:10" x14ac:dyDescent="0.35">
      <c r="A17" s="2" t="str">
        <f>IF(B17&lt;&gt;"",CONCATENATE(B17," - ext - ",COUNTA($B$4:B17)),"")</f>
        <v/>
      </c>
      <c r="J17" s="14"/>
    </row>
    <row r="18" spans="1:10" x14ac:dyDescent="0.35">
      <c r="A18" s="2" t="str">
        <f>IF(B18&lt;&gt;"",CONCATENATE(B18," - ext - ",COUNTA($B$4:B18)),"")</f>
        <v/>
      </c>
      <c r="J18" s="14"/>
    </row>
    <row r="19" spans="1:10" x14ac:dyDescent="0.35">
      <c r="A19" s="2" t="str">
        <f>IF(B19&lt;&gt;"",CONCATENATE(B19," - ext - ",COUNTA($B$4:B19)),"")</f>
        <v/>
      </c>
      <c r="J19" s="14"/>
    </row>
    <row r="20" spans="1:10" x14ac:dyDescent="0.35">
      <c r="A20" s="2" t="str">
        <f>IF(B20&lt;&gt;"",CONCATENATE(B20," - ext - ",COUNTA($B$4:B20)),"")</f>
        <v/>
      </c>
      <c r="J20" s="14"/>
    </row>
    <row r="21" spans="1:10" x14ac:dyDescent="0.35">
      <c r="A21" s="2" t="str">
        <f>IF(B21&lt;&gt;"",CONCATENATE(B21," - ext - ",COUNTA($B$4:B21)),"")</f>
        <v/>
      </c>
      <c r="J21" s="14"/>
    </row>
    <row r="22" spans="1:10" x14ac:dyDescent="0.35">
      <c r="A22" s="2" t="str">
        <f>IF(B22&lt;&gt;"",CONCATENATE(B22," - ext - ",COUNTA($B$4:B22)),"")</f>
        <v/>
      </c>
      <c r="J22" s="14"/>
    </row>
    <row r="23" spans="1:10" x14ac:dyDescent="0.35">
      <c r="A23" s="2" t="str">
        <f>IF(B23&lt;&gt;"",CONCATENATE(B23," - ext - ",COUNTA($B$4:B23)),"")</f>
        <v/>
      </c>
      <c r="J23" s="14"/>
    </row>
    <row r="24" spans="1:10" x14ac:dyDescent="0.35">
      <c r="A24" s="2" t="str">
        <f>IF(B24&lt;&gt;"",CONCATENATE(B24," - ext - ",COUNTA($B$4:B24)),"")</f>
        <v/>
      </c>
      <c r="J24" s="14"/>
    </row>
    <row r="25" spans="1:10" x14ac:dyDescent="0.35">
      <c r="A25" s="2" t="str">
        <f>IF(B25&lt;&gt;"",CONCATENATE(B25," - ext - ",COUNTA($B$4:B25)),"")</f>
        <v/>
      </c>
      <c r="J25" s="14"/>
    </row>
    <row r="26" spans="1:10" x14ac:dyDescent="0.35">
      <c r="A26" s="2" t="str">
        <f>IF(B26&lt;&gt;"",CONCATENATE(B26," - ext - ",COUNTA($B$4:B26)),"")</f>
        <v/>
      </c>
      <c r="J26" s="14"/>
    </row>
    <row r="27" spans="1:10" x14ac:dyDescent="0.35">
      <c r="A27" s="2" t="str">
        <f>IF(B27&lt;&gt;"",CONCATENATE(B27," - ext - ",COUNTA($B$4:B27)),"")</f>
        <v/>
      </c>
      <c r="J27" s="14"/>
    </row>
    <row r="28" spans="1:10" x14ac:dyDescent="0.35">
      <c r="A28" s="2" t="str">
        <f>IF(B28&lt;&gt;"",CONCATENATE(B28," - ext - ",COUNTA($B$4:B28)),"")</f>
        <v/>
      </c>
      <c r="J28" s="11"/>
    </row>
    <row r="29" spans="1:10" x14ac:dyDescent="0.35">
      <c r="A29" s="2" t="str">
        <f>IF(B29&lt;&gt;"",CONCATENATE(B29," - ext - ",COUNTA($B$4:B29)),"")</f>
        <v/>
      </c>
      <c r="J29" s="11"/>
    </row>
    <row r="30" spans="1:10" x14ac:dyDescent="0.35">
      <c r="A30" s="2" t="str">
        <f>IF(B30&lt;&gt;"",CONCATENATE(B30," - ext - ",COUNTA($B$4:B30)),"")</f>
        <v/>
      </c>
    </row>
    <row r="31" spans="1:10" x14ac:dyDescent="0.35">
      <c r="A31" s="2" t="str">
        <f>IF(B31&lt;&gt;"",CONCATENATE(B31," - ext - ",COUNTA($B$4:B31)),"")</f>
        <v/>
      </c>
    </row>
    <row r="32" spans="1:10" x14ac:dyDescent="0.35">
      <c r="A32" s="2" t="str">
        <f>IF(B32&lt;&gt;"",CONCATENATE(B32," - ext - ",COUNTA($B$4:B32)),"")</f>
        <v/>
      </c>
    </row>
    <row r="33" spans="1:1" x14ac:dyDescent="0.35">
      <c r="A33" s="2" t="str">
        <f>IF(B33&lt;&gt;"",CONCATENATE(B33," - ext - ",COUNTA($B$4:B33)),"")</f>
        <v/>
      </c>
    </row>
    <row r="34" spans="1:1" x14ac:dyDescent="0.35">
      <c r="A34" s="2" t="str">
        <f>IF(B34&lt;&gt;"",CONCATENATE(B34," - ext - ",COUNTA($B$4:B34)),"")</f>
        <v/>
      </c>
    </row>
    <row r="35" spans="1:1" x14ac:dyDescent="0.35">
      <c r="A35" s="2" t="str">
        <f>IF(B35&lt;&gt;"",CONCATENATE(B35," - ext - ",COUNTA($B$4:B35)),"")</f>
        <v/>
      </c>
    </row>
    <row r="36" spans="1:1" x14ac:dyDescent="0.35">
      <c r="A36" s="2" t="str">
        <f>IF(B36&lt;&gt;"",CONCATENATE(B36," - ext - ",COUNTA($B$4:B36)),"")</f>
        <v/>
      </c>
    </row>
    <row r="37" spans="1:1" x14ac:dyDescent="0.35">
      <c r="A37" s="2" t="str">
        <f>IF(B37&lt;&gt;"",CONCATENATE(B37," - ext - ",COUNTA($B$4:B37)),"")</f>
        <v/>
      </c>
    </row>
    <row r="38" spans="1:1" x14ac:dyDescent="0.35">
      <c r="A38" s="2" t="str">
        <f>IF(B38&lt;&gt;"",CONCATENATE(B38," - ext - ",COUNTA($B$4:B38)),"")</f>
        <v/>
      </c>
    </row>
    <row r="39" spans="1:1" x14ac:dyDescent="0.35">
      <c r="A39" s="2" t="str">
        <f>IF(B39&lt;&gt;"",CONCATENATE(B39," - ext - ",COUNTA($B$4:B39)),"")</f>
        <v/>
      </c>
    </row>
    <row r="40" spans="1:1" x14ac:dyDescent="0.35">
      <c r="A40" s="2" t="str">
        <f>IF(B40&lt;&gt;"",CONCATENATE(B40," - ext - ",COUNTA($B$4:B40)),"")</f>
        <v/>
      </c>
    </row>
    <row r="41" spans="1:1" x14ac:dyDescent="0.35">
      <c r="A41" s="2" t="str">
        <f>IF(B41&lt;&gt;"",CONCATENATE(B41," - ext - ",COUNTA($B$4:B41)),"")</f>
        <v/>
      </c>
    </row>
    <row r="42" spans="1:1" x14ac:dyDescent="0.35">
      <c r="A42" s="2" t="str">
        <f>IF(B42&lt;&gt;"",CONCATENATE(B42," - ext - ",COUNTA($B$4:B42)),"")</f>
        <v/>
      </c>
    </row>
    <row r="43" spans="1:1" x14ac:dyDescent="0.35">
      <c r="A43" s="2" t="str">
        <f>IF(B43&lt;&gt;"",CONCATENATE(B43," - ext - ",COUNTA($B$4:B43)),"")</f>
        <v/>
      </c>
    </row>
    <row r="44" spans="1:1" x14ac:dyDescent="0.35">
      <c r="A44" s="2" t="str">
        <f>IF(B44&lt;&gt;"",CONCATENATE(B44," - ext - ",COUNTA($B$4:B44)),"")</f>
        <v/>
      </c>
    </row>
    <row r="45" spans="1:1" x14ac:dyDescent="0.35">
      <c r="A45" s="2" t="str">
        <f>IF(B45&lt;&gt;"",CONCATENATE(B45," - ext - ",COUNTA($B$4:B45)),"")</f>
        <v/>
      </c>
    </row>
    <row r="46" spans="1:1" x14ac:dyDescent="0.35">
      <c r="A46" s="2" t="str">
        <f>IF(B46&lt;&gt;"",CONCATENATE(B46," - ext - ",COUNTA($B$4:B46)),"")</f>
        <v/>
      </c>
    </row>
    <row r="47" spans="1:1" x14ac:dyDescent="0.35">
      <c r="A47" s="2" t="str">
        <f>IF(B47&lt;&gt;"",CONCATENATE(B47," - ext - ",COUNTA($B$4:B47)),"")</f>
        <v/>
      </c>
    </row>
    <row r="48" spans="1:1" x14ac:dyDescent="0.35">
      <c r="A48" s="2" t="str">
        <f>IF(B48&lt;&gt;"",CONCATENATE(B48," - ext - ",COUNTA($B$4:B48)),"")</f>
        <v/>
      </c>
    </row>
    <row r="49" spans="1:1" x14ac:dyDescent="0.35">
      <c r="A49" s="2" t="str">
        <f>IF(B49&lt;&gt;"",CONCATENATE(B49," - ext - ",COUNTA($B$4:B49)),"")</f>
        <v/>
      </c>
    </row>
    <row r="50" spans="1:1" x14ac:dyDescent="0.35">
      <c r="A50" s="2" t="str">
        <f>IF(B50&lt;&gt;"",CONCATENATE(B50," - ext - ",COUNTA($B$4:B50)),"")</f>
        <v/>
      </c>
    </row>
    <row r="51" spans="1:1" x14ac:dyDescent="0.35">
      <c r="A51" s="2" t="str">
        <f>IF(B51&lt;&gt;"",CONCATENATE(B51," - ext - ",COUNTA($B$4:B51)),"")</f>
        <v/>
      </c>
    </row>
    <row r="52" spans="1:1" x14ac:dyDescent="0.35">
      <c r="A52" s="2" t="str">
        <f>IF(B52&lt;&gt;"",CONCATENATE(B52," - ext - ",COUNTA($B$4:B52)),"")</f>
        <v/>
      </c>
    </row>
    <row r="53" spans="1:1" x14ac:dyDescent="0.35">
      <c r="A53" s="2" t="str">
        <f>IF(B53&lt;&gt;"",CONCATENATE(B53," - ext - ",COUNTA($B$4:B53)),"")</f>
        <v/>
      </c>
    </row>
    <row r="54" spans="1:1" x14ac:dyDescent="0.35">
      <c r="A54" s="2" t="str">
        <f>IF(B54&lt;&gt;"",CONCATENATE(B54," - ext - ",COUNTA($B$4:B54)),"")</f>
        <v/>
      </c>
    </row>
    <row r="55" spans="1:1" x14ac:dyDescent="0.35">
      <c r="A55" s="2" t="str">
        <f>IF(B55&lt;&gt;"",CONCATENATE(B55," - ext - ",COUNTA($B$4:B55)),"")</f>
        <v/>
      </c>
    </row>
    <row r="56" spans="1:1" x14ac:dyDescent="0.35">
      <c r="A56" s="2" t="str">
        <f>IF(B56&lt;&gt;"",CONCATENATE(B56," - ext - ",COUNTA($B$4:B56)),"")</f>
        <v/>
      </c>
    </row>
    <row r="57" spans="1:1" x14ac:dyDescent="0.35">
      <c r="A57" s="2" t="str">
        <f>IF(B57&lt;&gt;"",CONCATENATE(B57," - ext - ",COUNTA($B$4:B57)),"")</f>
        <v/>
      </c>
    </row>
    <row r="58" spans="1:1" x14ac:dyDescent="0.35">
      <c r="A58" s="2" t="str">
        <f>IF(B58&lt;&gt;"",CONCATENATE(B58," - ext - ",COUNTA($B$4:B58)),"")</f>
        <v/>
      </c>
    </row>
    <row r="59" spans="1:1" x14ac:dyDescent="0.35">
      <c r="A59" s="2" t="str">
        <f>IF(B59&lt;&gt;"",CONCATENATE(B59," - ext - ",COUNTA($B$4:B59)),"")</f>
        <v/>
      </c>
    </row>
    <row r="60" spans="1:1" x14ac:dyDescent="0.35">
      <c r="A60" s="2" t="str">
        <f>IF(B60&lt;&gt;"",CONCATENATE(B60," - ext - ",COUNTA($B$4:B60)),"")</f>
        <v/>
      </c>
    </row>
    <row r="61" spans="1:1" x14ac:dyDescent="0.35">
      <c r="A61" s="2" t="str">
        <f>IF(B61&lt;&gt;"",CONCATENATE(B61," - ext - ",COUNTA($B$4:B61)),"")</f>
        <v/>
      </c>
    </row>
    <row r="62" spans="1:1" x14ac:dyDescent="0.35">
      <c r="A62" s="2" t="str">
        <f>IF(B62&lt;&gt;"",CONCATENATE(B62," - ext - ",COUNTA($B$4:B62)),"")</f>
        <v/>
      </c>
    </row>
    <row r="63" spans="1:1" x14ac:dyDescent="0.35">
      <c r="A63" s="2" t="str">
        <f>IF(B63&lt;&gt;"",CONCATENATE(B63," - ext - ",COUNTA($B$4:B63)),"")</f>
        <v/>
      </c>
    </row>
    <row r="64" spans="1:1" x14ac:dyDescent="0.35">
      <c r="A64" s="2" t="str">
        <f>IF(B64&lt;&gt;"",CONCATENATE(B64," - ext - ",COUNTA($B$4:B64)),"")</f>
        <v/>
      </c>
    </row>
    <row r="65" spans="1:1" x14ac:dyDescent="0.35">
      <c r="A65" s="2" t="str">
        <f>IF(B65&lt;&gt;"",CONCATENATE(B65," - ext - ",COUNTA($B$4:B65)),"")</f>
        <v/>
      </c>
    </row>
    <row r="66" spans="1:1" x14ac:dyDescent="0.35">
      <c r="A66" s="2" t="str">
        <f>IF(B66&lt;&gt;"",CONCATENATE(B66," - ext - ",COUNTA($B$4:B66)),"")</f>
        <v/>
      </c>
    </row>
    <row r="67" spans="1:1" x14ac:dyDescent="0.35">
      <c r="A67" s="2" t="str">
        <f>IF(B67&lt;&gt;"",CONCATENATE(B67," - ext - ",COUNTA($B$4:B67)),"")</f>
        <v/>
      </c>
    </row>
    <row r="68" spans="1:1" x14ac:dyDescent="0.35">
      <c r="A68" s="2" t="str">
        <f>IF(B68&lt;&gt;"",CONCATENATE(B68," - ext - ",COUNTA($B$4:B68)),"")</f>
        <v/>
      </c>
    </row>
    <row r="69" spans="1:1" x14ac:dyDescent="0.35">
      <c r="A69" s="2" t="str">
        <f>IF(B69&lt;&gt;"",CONCATENATE(B69," - ext - ",COUNTA($B$4:B69)),"")</f>
        <v/>
      </c>
    </row>
    <row r="70" spans="1:1" x14ac:dyDescent="0.35">
      <c r="A70" s="2" t="str">
        <f>IF(B70&lt;&gt;"",CONCATENATE(B70," - ext - ",COUNTA($B$4:B70)),"")</f>
        <v/>
      </c>
    </row>
    <row r="71" spans="1:1" x14ac:dyDescent="0.35">
      <c r="A71" s="2" t="str">
        <f>IF(B71&lt;&gt;"",CONCATENATE(B71," - ext - ",COUNTA($B$4:B71)),"")</f>
        <v/>
      </c>
    </row>
    <row r="72" spans="1:1" x14ac:dyDescent="0.35">
      <c r="A72" s="2" t="str">
        <f>IF(B72&lt;&gt;"",CONCATENATE(B72," - ext - ",COUNTA($B$4:B72)),"")</f>
        <v/>
      </c>
    </row>
    <row r="73" spans="1:1" x14ac:dyDescent="0.35">
      <c r="A73" s="2" t="str">
        <f>IF(B73&lt;&gt;"",CONCATENATE(B73," - ext - ",COUNTA($B$4:B73)),"")</f>
        <v/>
      </c>
    </row>
    <row r="74" spans="1:1" x14ac:dyDescent="0.35">
      <c r="A74" s="2" t="str">
        <f>IF(B74&lt;&gt;"",CONCATENATE(B74," - ext - ",COUNTA($B$4:B74)),"")</f>
        <v/>
      </c>
    </row>
    <row r="75" spans="1:1" x14ac:dyDescent="0.35">
      <c r="A75" s="2" t="str">
        <f>IF(B75&lt;&gt;"",CONCATENATE(B75," - ext - ",COUNTA($B$4:B75)),"")</f>
        <v/>
      </c>
    </row>
    <row r="76" spans="1:1" x14ac:dyDescent="0.35">
      <c r="A76" s="2" t="str">
        <f>IF(B76&lt;&gt;"",CONCATENATE(B76," - ext - ",COUNTA($B$4:B76)),"")</f>
        <v/>
      </c>
    </row>
    <row r="77" spans="1:1" x14ac:dyDescent="0.35">
      <c r="A77" s="2" t="str">
        <f>IF(B77&lt;&gt;"",CONCATENATE(B77," - ext - ",COUNTA($B$4:B77)),"")</f>
        <v/>
      </c>
    </row>
    <row r="78" spans="1:1" x14ac:dyDescent="0.35">
      <c r="A78" s="2" t="str">
        <f>IF(B78&lt;&gt;"",CONCATENATE(B78," - ext - ",COUNTA($B$4:B78)),"")</f>
        <v/>
      </c>
    </row>
    <row r="79" spans="1:1" x14ac:dyDescent="0.35">
      <c r="A79" s="2" t="str">
        <f>IF(B79&lt;&gt;"",CONCATENATE(B79," - ext - ",COUNTA($B$4:B79)),"")</f>
        <v/>
      </c>
    </row>
    <row r="80" spans="1:1" x14ac:dyDescent="0.35">
      <c r="A80" s="2" t="str">
        <f>IF(B80&lt;&gt;"",CONCATENATE(B80," - ext - ",COUNTA($B$4:B80)),"")</f>
        <v/>
      </c>
    </row>
    <row r="81" spans="1:1" x14ac:dyDescent="0.35">
      <c r="A81" s="2" t="str">
        <f>IF(B81&lt;&gt;"",CONCATENATE(B81," - ext - ",COUNTA($B$4:B81)),"")</f>
        <v/>
      </c>
    </row>
    <row r="82" spans="1:1" x14ac:dyDescent="0.35">
      <c r="A82" s="2" t="str">
        <f>IF(B82&lt;&gt;"",CONCATENATE(B82," - ext - ",COUNTA($B$4:B82)),"")</f>
        <v/>
      </c>
    </row>
    <row r="83" spans="1:1" x14ac:dyDescent="0.35">
      <c r="A83" s="2" t="str">
        <f>IF(B83&lt;&gt;"",CONCATENATE(B83," - ext - ",COUNTA($B$4:B83)),"")</f>
        <v/>
      </c>
    </row>
    <row r="84" spans="1:1" x14ac:dyDescent="0.35">
      <c r="A84" s="2" t="str">
        <f>IF(B84&lt;&gt;"",CONCATENATE(B84," - ext - ",COUNTA($B$4:B84)),"")</f>
        <v/>
      </c>
    </row>
    <row r="85" spans="1:1" x14ac:dyDescent="0.35">
      <c r="A85" s="2" t="str">
        <f>IF(B85&lt;&gt;"",CONCATENATE(B85," - ext - ",COUNTA($B$4:B85)),"")</f>
        <v/>
      </c>
    </row>
    <row r="86" spans="1:1" x14ac:dyDescent="0.35">
      <c r="A86" s="2" t="str">
        <f>IF(B86&lt;&gt;"",CONCATENATE(B86," - ext - ",COUNTA($B$4:B86)),"")</f>
        <v/>
      </c>
    </row>
    <row r="87" spans="1:1" x14ac:dyDescent="0.35">
      <c r="A87" s="2" t="str">
        <f>IF(B87&lt;&gt;"",CONCATENATE(B87," - ext - ",COUNTA($B$4:B87)),"")</f>
        <v/>
      </c>
    </row>
    <row r="88" spans="1:1" x14ac:dyDescent="0.35">
      <c r="A88" s="2" t="str">
        <f>IF(B88&lt;&gt;"",CONCATENATE(B88," - ext - ",COUNTA($B$4:B88)),"")</f>
        <v/>
      </c>
    </row>
    <row r="89" spans="1:1" x14ac:dyDescent="0.35">
      <c r="A89" s="2" t="str">
        <f>IF(B89&lt;&gt;"",CONCATENATE(B89," - ext - ",COUNTA($B$4:B89)),"")</f>
        <v/>
      </c>
    </row>
    <row r="90" spans="1:1" x14ac:dyDescent="0.35">
      <c r="A90" s="2" t="str">
        <f>IF(B90&lt;&gt;"",CONCATENATE(B90," - ext - ",COUNTA($B$4:B90)),"")</f>
        <v/>
      </c>
    </row>
    <row r="91" spans="1:1" x14ac:dyDescent="0.35">
      <c r="A91" s="2" t="str">
        <f>IF(B91&lt;&gt;"",CONCATENATE(B91," - ext - ",COUNTA($B$4:B91)),"")</f>
        <v/>
      </c>
    </row>
    <row r="92" spans="1:1" x14ac:dyDescent="0.35">
      <c r="A92" s="2" t="str">
        <f>IF(B92&lt;&gt;"",CONCATENATE(B92," - ext - ",COUNTA($B$4:B92)),"")</f>
        <v/>
      </c>
    </row>
    <row r="93" spans="1:1" x14ac:dyDescent="0.35">
      <c r="A93" s="2" t="str">
        <f>IF(B93&lt;&gt;"",CONCATENATE(B93," - ext - ",COUNTA($B$4:B93)),"")</f>
        <v/>
      </c>
    </row>
    <row r="94" spans="1:1" x14ac:dyDescent="0.35">
      <c r="A94" s="2" t="str">
        <f>IF(B94&lt;&gt;"",CONCATENATE(B94," - ext - ",COUNTA($B$4:B94)),"")</f>
        <v/>
      </c>
    </row>
    <row r="95" spans="1:1" x14ac:dyDescent="0.35">
      <c r="A95" s="2" t="str">
        <f>IF(B95&lt;&gt;"",CONCATENATE(B95," - ext - ",COUNTA($B$4:B95)),"")</f>
        <v/>
      </c>
    </row>
    <row r="96" spans="1:1" x14ac:dyDescent="0.35">
      <c r="A96" s="2" t="str">
        <f>IF(B96&lt;&gt;"",CONCATENATE(B96," - ext - ",COUNTA($B$4:B96)),"")</f>
        <v/>
      </c>
    </row>
    <row r="97" spans="1:1" x14ac:dyDescent="0.35">
      <c r="A97" s="2" t="str">
        <f>IF(B97&lt;&gt;"",CONCATENATE(B97," - ext - ",COUNTA($B$4:B97)),"")</f>
        <v/>
      </c>
    </row>
    <row r="98" spans="1:1" x14ac:dyDescent="0.35">
      <c r="A98" s="2" t="str">
        <f>IF(B98&lt;&gt;"",CONCATENATE(B98," - ext - ",COUNTA($B$4:B98)),"")</f>
        <v/>
      </c>
    </row>
    <row r="99" spans="1:1" x14ac:dyDescent="0.35">
      <c r="A99" s="2" t="str">
        <f>IF(B99&lt;&gt;"",CONCATENATE(B99," - ext - ",COUNTA($B$4:B99)),"")</f>
        <v/>
      </c>
    </row>
    <row r="100" spans="1:1" x14ac:dyDescent="0.35">
      <c r="A100" s="2" t="str">
        <f>IF(B100&lt;&gt;"",CONCATENATE(B100," - ext - ",COUNTA($B$4:B100)),"")</f>
        <v/>
      </c>
    </row>
    <row r="101" spans="1:1" x14ac:dyDescent="0.35">
      <c r="A101" s="2" t="str">
        <f>IF(B101&lt;&gt;"",CONCATENATE(B101," - ext - ",COUNTA($B$4:B101)),"")</f>
        <v/>
      </c>
    </row>
  </sheetData>
  <autoFilter ref="A2:K101" xr:uid="{27D32CCC-67C6-4829-BCB9-66CAEDCBBCEB}"/>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405586ACDEF3499339FFA5B537C65A" ma:contentTypeVersion="2" ma:contentTypeDescription="Loo uus dokument" ma:contentTypeScope="" ma:versionID="966dfe349fe3010c3f55fffd8f8dee92">
  <xsd:schema xmlns:xsd="http://www.w3.org/2001/XMLSchema" xmlns:xs="http://www.w3.org/2001/XMLSchema" xmlns:p="http://schemas.microsoft.com/office/2006/metadata/properties" xmlns:ns2="46c3bfcf-1a7c-4e8d-850b-424df944a41c" targetNamespace="http://schemas.microsoft.com/office/2006/metadata/properties" ma:root="true" ma:fieldsID="7417709a8e1418018e371e5078bc5b0b" ns2:_="">
    <xsd:import namespace="46c3bfcf-1a7c-4e8d-850b-424df944a4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3bfcf-1a7c-4e8d-850b-424df944a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AC673-3DD6-4A86-B6F9-8AA1B7F87B7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B536CD-7655-43F4-A801-FEA9A7AF7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3bfcf-1a7c-4e8d-850b-424df944a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009BA8-AAF7-43EA-A8B6-EAFACADDA0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Lühendid</vt:lpstr>
      <vt:lpstr>VA-sisesed, internal</vt:lpstr>
      <vt:lpstr>VA-vahelised, external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Svetlana Dudkina</dc:creator>
  <cp:keywords/>
  <dc:description/>
  <cp:lastModifiedBy>Liina Kotkas - SOM</cp:lastModifiedBy>
  <cp:revision/>
  <dcterms:created xsi:type="dcterms:W3CDTF">2022-07-11T13:34:58Z</dcterms:created>
  <dcterms:modified xsi:type="dcterms:W3CDTF">2024-10-09T11:12:55Z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0x010100E0405586ACDEF3499339FFA5B537C65A</vt:lpwstr>
  </property>
  <property fmtid="{D5CDD505-2E9C-101B-9397-08002B2CF9AE}" pid="3" name="_dlc_DocIdItemGuid">
    <vt:lpwstr>6e46ab4a-9480-4997-9137-0f3becbfa2fc</vt:lpwstr>
  </property>
  <property fmtid="{D5CDD505-2E9C-101B-9397-08002B2CF9AE}" pid="4" name="MediaServiceImageTags">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y fmtid="{D5CDD505-2E9C-101B-9397-08002B2CF9AE}" pid="13" name="MSIP_Label_defa4170-0d19-0005-0004-bc88714345d2_Enabled">
    <vt:lpwstr>true</vt:lpwstr>
  </property>
  <property fmtid="{D5CDD505-2E9C-101B-9397-08002B2CF9AE}" pid="14" name="MSIP_Label_defa4170-0d19-0005-0004-bc88714345d2_SetDate">
    <vt:lpwstr>2024-09-09T14:00:01Z</vt:lpwstr>
  </property>
  <property fmtid="{D5CDD505-2E9C-101B-9397-08002B2CF9AE}" pid="15" name="MSIP_Label_defa4170-0d19-0005-0004-bc88714345d2_Method">
    <vt:lpwstr>Standard</vt:lpwstr>
  </property>
  <property fmtid="{D5CDD505-2E9C-101B-9397-08002B2CF9AE}" pid="16" name="MSIP_Label_defa4170-0d19-0005-0004-bc88714345d2_Name">
    <vt:lpwstr>defa4170-0d19-0005-0004-bc88714345d2</vt:lpwstr>
  </property>
  <property fmtid="{D5CDD505-2E9C-101B-9397-08002B2CF9AE}" pid="17" name="MSIP_Label_defa4170-0d19-0005-0004-bc88714345d2_SiteId">
    <vt:lpwstr>8fe098d2-428d-4bd4-9803-7195fe96f0e2</vt:lpwstr>
  </property>
  <property fmtid="{D5CDD505-2E9C-101B-9397-08002B2CF9AE}" pid="18" name="MSIP_Label_defa4170-0d19-0005-0004-bc88714345d2_ActionId">
    <vt:lpwstr>6c7ca9ff-38fe-49e9-9723-410f1a50c48a</vt:lpwstr>
  </property>
  <property fmtid="{D5CDD505-2E9C-101B-9397-08002B2CF9AE}" pid="19" name="MSIP_Label_defa4170-0d19-0005-0004-bc88714345d2_ContentBits">
    <vt:lpwstr>0</vt:lpwstr>
  </property>
</Properties>
</file>